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1B48FE02-17A6-4476-BC8B-A3121124C5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 (2)" sheetId="2" r:id="rId1"/>
    <sheet name="BOŞ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" localSheetId="1" hidden="1">[1]TESİSAT!#REF!,[1]TESİSAT!#REF!</definedName>
    <definedName name="_" localSheetId="0" hidden="1">[2]TESİSAT!#REF!,[2]TESİSAT!#REF!</definedName>
    <definedName name="__" localSheetId="1" hidden="1">#REF!</definedName>
    <definedName name="__" localSheetId="0" hidden="1">#REF!</definedName>
    <definedName name="___" localSheetId="1" hidden="1">[1]TESİSAT!#REF!,[1]TESİSAT!#REF!</definedName>
    <definedName name="___" localSheetId="0" hidden="1">[2]TESİSAT!#REF!,[2]TESİSAT!#REF!</definedName>
    <definedName name="____" localSheetId="1" hidden="1">[1]TESİSAT!#REF!,[1]TESİSAT!#REF!</definedName>
    <definedName name="____" localSheetId="0" hidden="1">[2]TESİSAT!#REF!,[2]TESİSAT!#REF!</definedName>
    <definedName name="_______" localSheetId="1" hidden="1">[1]TESİSAT!#REF!,[1]TESİSAT!#REF!</definedName>
    <definedName name="_______" localSheetId="0" hidden="1">[2]TESİSAT!#REF!,[2]TESİSAT!#REF!</definedName>
    <definedName name="_____________________" localSheetId="1" hidden="1">[1]TESİSAT!#REF!,[1]TESİSAT!#REF!</definedName>
    <definedName name="_____________________" localSheetId="0" hidden="1">[2]TESİSAT!#REF!,[2]TESİSAT!#REF!</definedName>
    <definedName name="___123Graph__AA" localSheetId="0" hidden="1">'[3]AOP Summary-2'!$A$2:$A$14</definedName>
    <definedName name="___123Graph__AA" hidden="1">'[4]AOP Summary-2'!$A$2:$A$14</definedName>
    <definedName name="__1__123Graph_ACHART_1" localSheetId="0" hidden="1">[5]Cash2!$G$16:$G$31</definedName>
    <definedName name="__1__123Graph_ACHART_1" hidden="1">[6]Cash2!$G$16:$G$31</definedName>
    <definedName name="__123Grapgh__s" localSheetId="0" hidden="1">'[3]AOP Summary-2'!$C$2:$C$14</definedName>
    <definedName name="__123Grapgh__s" hidden="1">'[4]AOP Summary-2'!$C$2:$C$14</definedName>
    <definedName name="__123Graph_A" localSheetId="1" hidden="1">[7]Summary!#REF!</definedName>
    <definedName name="__123Graph_A" localSheetId="0" hidden="1">[7]Summary!#REF!</definedName>
    <definedName name="__123Graph_B" localSheetId="0" hidden="1">'[8]AOP Summary-2'!$C$2:$C$14</definedName>
    <definedName name="__123Graph_B" hidden="1">'[9]AOP Summary-2'!$C$2:$C$14</definedName>
    <definedName name="__123Graph_C" localSheetId="1" hidden="1">[10]sal!#REF!</definedName>
    <definedName name="__123Graph_C" localSheetId="0" hidden="1">[11]sal!#REF!</definedName>
    <definedName name="__123Graph_D" localSheetId="1" hidden="1">[10]sal!#REF!</definedName>
    <definedName name="__123Graph_D" localSheetId="0" hidden="1">[11]sal!#REF!</definedName>
    <definedName name="__123Graph_E" localSheetId="1" hidden="1">[12]LOB!#REF!</definedName>
    <definedName name="__123Graph_E" localSheetId="0" hidden="1">[13]LOB!#REF!</definedName>
    <definedName name="__123Graph_F" localSheetId="1" hidden="1">[12]LOB!#REF!</definedName>
    <definedName name="__123Graph_F" localSheetId="0" hidden="1">[13]LOB!#REF!</definedName>
    <definedName name="__123Graph_X" localSheetId="1" hidden="1">[7]Summary!#REF!</definedName>
    <definedName name="__123Graph_X" localSheetId="0" hidden="1">[7]Summary!#REF!</definedName>
    <definedName name="__2__123Graph_ACHART_2" localSheetId="0" hidden="1">[5]Z!$T$179:$AH$179</definedName>
    <definedName name="__2__123Graph_ACHART_2" hidden="1">[6]Z!$T$179:$AH$179</definedName>
    <definedName name="__3__123Graph_BCHART_2" localSheetId="0" hidden="1">[5]Z!$T$180:$AH$180</definedName>
    <definedName name="__3__123Graph_BCHART_2" hidden="1">[6]Z!$T$180:$AH$180</definedName>
    <definedName name="__4__123Graph_CCHART_1" localSheetId="0" hidden="1">[5]Cash2!$J$16:$J$36</definedName>
    <definedName name="__4__123Graph_CCHART_1" hidden="1">[6]Cash2!$J$16:$J$36</definedName>
    <definedName name="__5__123Graph_DCHART_1" localSheetId="0" hidden="1">[5]Cash2!$K$16:$K$36</definedName>
    <definedName name="__5__123Graph_DCHART_1" hidden="1">[6]Cash2!$K$16:$K$36</definedName>
    <definedName name="__IntlFixup" hidden="1">TRUE</definedName>
    <definedName name="__KEY2" localSheetId="1" hidden="1">#REF!</definedName>
    <definedName name="__KEY2" localSheetId="0" hidden="1">#REF!</definedName>
    <definedName name="__OSM2" localSheetId="0" hidden="1">{#N/A,#N/A,FALSE,"TELEFON"}</definedName>
    <definedName name="__OSM2" hidden="1">{#N/A,#N/A,FALSE,"TELEFON"}</definedName>
    <definedName name="__rl2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1" hidden="1">[14]Sheet1!#REF!,[14]Sheet1!#REF!</definedName>
    <definedName name="_1_._solv" localSheetId="0" hidden="1">[14]Sheet1!#REF!,[14]Sheet1!#REF!</definedName>
    <definedName name="_1__123Graph_ACHART_1" localSheetId="0" hidden="1">[5]Cash2!$G$16:$G$31</definedName>
    <definedName name="_1__123Graph_ACHART_1" hidden="1">[6]Cash2!$G$16:$G$31</definedName>
    <definedName name="_1_0___.0solv" localSheetId="1" hidden="1">[15]TESİSAT!#REF!,[15]TESİSAT!#REF!</definedName>
    <definedName name="_1_0___.0solv" localSheetId="0" hidden="1">[16]TESİSAT!#REF!,[16]TESİSAT!#REF!</definedName>
    <definedName name="_123Graph_B" localSheetId="0" hidden="1">'[3]AOP Summary-2'!$B$2:$B$14</definedName>
    <definedName name="_123Graph_B" hidden="1">'[4]AOP Summary-2'!$B$2:$B$14</definedName>
    <definedName name="_2_._solv" localSheetId="1" hidden="1">[1]TESİSAT!#REF!,[1]TESİSAT!#REF!</definedName>
    <definedName name="_2_._solv" localSheetId="0" hidden="1">[2]TESİSAT!#REF!,[2]TESİSAT!#REF!</definedName>
    <definedName name="_2__123Graph_ACHART_2" localSheetId="0" hidden="1">[5]Z!$T$179:$AH$179</definedName>
    <definedName name="_2__123Graph_ACHART_2" hidden="1">[6]Z!$T$179:$AH$179</definedName>
    <definedName name="_2_0___.0solv" localSheetId="1" hidden="1">[1]TESİSAT!#REF!,[1]TESİSAT!#REF!</definedName>
    <definedName name="_2_0___.0solv" localSheetId="0" hidden="1">[2]TESİSAT!#REF!,[2]TESİSAT!#REF!</definedName>
    <definedName name="_234Grapgh_a" hidden="1">'[17]AOP Summary-2'!$C$2:$C$14</definedName>
    <definedName name="_234Graph_AB" hidden="1">'[17]AOP Summary-2'!$A$2:$A$14</definedName>
    <definedName name="_234Graph_B" localSheetId="1" hidden="1">[18]sal!#REF!</definedName>
    <definedName name="_234Graph_B" localSheetId="0" hidden="1">[18]sal!#REF!</definedName>
    <definedName name="_234Graph_C" hidden="1">'[17]AOP Summary-2'!$B$2:$B$14</definedName>
    <definedName name="_234Graph_D" hidden="1">'[17]AOP Summary-2'!$B$2:$B$14</definedName>
    <definedName name="_234Graph_E" localSheetId="1" hidden="1">[18]sal!#REF!</definedName>
    <definedName name="_234Graph_E" localSheetId="0" hidden="1">[18]sal!#REF!</definedName>
    <definedName name="_3__123Graph_BCHART_2" localSheetId="0" hidden="1">[5]Z!$T$180:$AH$180</definedName>
    <definedName name="_3__123Graph_BCHART_2" hidden="1">[6]Z!$T$180:$AH$180</definedName>
    <definedName name="_4_._solv" localSheetId="1" hidden="1">[1]TESİSAT!#REF!,[1]TESİSAT!#REF!</definedName>
    <definedName name="_4_._solv" localSheetId="0" hidden="1">[2]TESİSAT!#REF!,[2]TESİSAT!#REF!</definedName>
    <definedName name="_4__123Graph_CCHART_1" localSheetId="0" hidden="1">[5]Cash2!$J$16:$J$36</definedName>
    <definedName name="_4__123Graph_CCHART_1" hidden="1">[6]Cash2!$J$16:$J$36</definedName>
    <definedName name="_5__123Graph_DCHART_1" localSheetId="0" hidden="1">[5]Cash2!$K$16:$K$36</definedName>
    <definedName name="_5__123Graph_DCHART_1" hidden="1">[6]Cash2!$K$16:$K$36</definedName>
    <definedName name="_5_0___.0solv" localSheetId="1" hidden="1">[1]TESİSAT!#REF!,[1]TESİSAT!#REF!</definedName>
    <definedName name="_5_0___.0solv" localSheetId="0" hidden="1">[2]TESİSAT!#REF!,[2]TESİSAT!#REF!</definedName>
    <definedName name="_8_0___.0solv" localSheetId="1" hidden="1">[1]TESİSAT!#REF!,[1]TESİSAT!#REF!</definedName>
    <definedName name="_8_0___.0solv" localSheetId="0" hidden="1">[2]TESİSAT!#REF!,[2]TESİSAT!#REF!</definedName>
    <definedName name="_AA1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1" hidden="1">[18]sal!#REF!</definedName>
    <definedName name="_abc" localSheetId="0" hidden="1">[18]sal!#REF!</definedName>
    <definedName name="_Fill" localSheetId="1" hidden="1">#REF!</definedName>
    <definedName name="_Fill" localSheetId="0" hidden="1">#REF!</definedName>
    <definedName name="_Key1" localSheetId="1" hidden="1">#REF!</definedName>
    <definedName name="_Key1" localSheetId="0" hidden="1">#REF!</definedName>
    <definedName name="_Order1" hidden="1">255</definedName>
    <definedName name="_Order2" hidden="1">255</definedName>
    <definedName name="_OSM2" localSheetId="0" hidden="1">{#N/A,#N/A,FALSE,"TELEFON"}</definedName>
    <definedName name="_OSM2" hidden="1">{#N/A,#N/A,FALSE,"TELEFON"}</definedName>
    <definedName name="_QW1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1" hidden="1">#REF!</definedName>
    <definedName name="_Regression_Y" localSheetId="0" hidden="1">#REF!</definedName>
    <definedName name="_RL1" hidden="1">'[17]AOP Summary-2'!$A$2:$A$14</definedName>
    <definedName name="_Sort" localSheetId="1" hidden="1">#REF!</definedName>
    <definedName name="_Sort" localSheetId="0" hidden="1">#REF!</definedName>
    <definedName name="_sss1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1" hidden="1">#REF!</definedName>
    <definedName name="_xlnm._FilterDatabase" localSheetId="0" hidden="1">#REF!</definedName>
    <definedName name="_xlnm._FilterDatabase" hidden="1">#REF!</definedName>
    <definedName name="A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localSheetId="0" hidden="1">{#N/A,#N/A,FALSE,"sıh_iç_ihz";#N/A,#N/A,FALSE,"sıh_iç_er";#N/A,#N/A,FALSE,"sıh_iç_tut"}</definedName>
    <definedName name="AAAAAAAAA" hidden="1">{#N/A,#N/A,FALSE,"sıh_iç_ihz";#N/A,#N/A,FALSE,"sıh_iç_er";#N/A,#N/A,FALSE,"sıh_iç_tut"}</definedName>
    <definedName name="abc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localSheetId="0" hidden="1">[5]Z!$T$179:$AH$179</definedName>
    <definedName name="ABCD" hidden="1">[6]Z!$T$179:$AH$179</definedName>
    <definedName name="AccessDatabase" hidden="1">"C:\WIN95\Desktop\Ramesh\AIC\Aic.mdb"</definedName>
    <definedName name="acd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localSheetId="0" hidden="1">{#N/A,#N/A,FALSE,"müş_iç_ihz";#N/A,#N/A,FALSE,"müş_iç_er";#N/A,#N/A,FALSE,"müş_iç_tut"}</definedName>
    <definedName name="ADBA" hidden="1">{#N/A,#N/A,FALSE,"müş_iç_ihz";#N/A,#N/A,FALSE,"müş_iç_er";#N/A,#N/A,FALSE,"müş_iç_tut"}</definedName>
    <definedName name="AGFD" localSheetId="0" hidden="1">{#N/A,#N/A,FALSE,"NCS INC SCOT";#N/A,#N/A,FALSE,"NCS";#N/A,#N/A,FALSE,"74 NCS";#N/A,#N/A,FALSE,"75 NCS";#N/A,#N/A,FALSE,"76 NCS "}</definedName>
    <definedName name="AGFD" hidden="1">{#N/A,#N/A,FALSE,"NCS INC SCOT";#N/A,#N/A,FALSE,"NCS";#N/A,#N/A,FALSE,"74 NCS";#N/A,#N/A,FALSE,"75 NCS";#N/A,#N/A,FALSE,"76 NCS "}</definedName>
    <definedName name="Ahmet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localSheetId="0" hidden="1">{#N/A,#N/A,FALSE,"sıh_iç_ihz";#N/A,#N/A,FALSE,"sıh_iç_er";#N/A,#N/A,FALSE,"sıh_iç_tut"}</definedName>
    <definedName name="aky" hidden="1">{#N/A,#N/A,FALSE,"sıh_iç_ihz";#N/A,#N/A,FALSE,"sıh_iç_er";#N/A,#N/A,FALSE,"sıh_iç_tut"}</definedName>
    <definedName name="al" localSheetId="1" hidden="1">#REF!</definedName>
    <definedName name="al" localSheetId="0" hidden="1">#REF!</definedName>
    <definedName name="ALPER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localSheetId="0" hidden="1">[5]Z!$T$179:$AH$179</definedName>
    <definedName name="ananınamı" hidden="1">[6]Z!$T$179:$AH$179</definedName>
    <definedName name="as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localSheetId="0" hidden="1">{#N/A,#N/A,FALSE,"Ejector 1";#N/A,#N/A,FALSE,"Ejector 2"}</definedName>
    <definedName name="asdasd" hidden="1">{#N/A,#N/A,FALSE,"Ejector 1";#N/A,#N/A,FALSE,"Ejector 2"}</definedName>
    <definedName name="asdasdasdasdasd" localSheetId="0" hidden="1">{#N/A,#N/A,FALSE,"Ejector 1";#N/A,#N/A,FALSE,"Ejector 2"}</definedName>
    <definedName name="asdasdasdasdasd" hidden="1">{#N/A,#N/A,FALSE,"Ejector 1";#N/A,#N/A,FALSE,"Ejector 2"}</definedName>
    <definedName name="ASS" localSheetId="0" hidden="1">{#N/A,#N/A,FALSE,"Ejector 1";#N/A,#N/A,FALSE,"Ejector 2"}</definedName>
    <definedName name="ASS" hidden="1">{#N/A,#N/A,FALSE,"Ejector 1";#N/A,#N/A,FALSE,"Ejector 2"}</definedName>
    <definedName name="b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localSheetId="0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localSheetId="0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localSheetId="0" hidden="1">[5]Cash2!$K$16:$K$36</definedName>
    <definedName name="CD" hidden="1">[6]Cash2!$K$16:$K$36</definedName>
    <definedName name="CDH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localSheetId="0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localSheetId="0" hidden="1">{#N/A,#N/A,FALSE,"Ejector 1";#N/A,#N/A,FALSE,"Ejector 2"}</definedName>
    <definedName name="COVER1" hidden="1">{#N/A,#N/A,FALSE,"Ejector 1";#N/A,#N/A,FALSE,"Ejector 2"}</definedName>
    <definedName name="cu" localSheetId="0" hidden="1">{#N/A,#N/A,FALSE,"kal_iç_ihz";#N/A,#N/A,FALSE,"kal_iç_er";#N/A,#N/A,FALSE,"kal_iç_tut"}</definedName>
    <definedName name="cu" hidden="1">{#N/A,#N/A,FALSE,"kal_iç_ihz";#N/A,#N/A,FALSE,"kal_iç_er";#N/A,#N/A,FALSE,"kal_iç_tut"}</definedName>
    <definedName name="CX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localSheetId="0" hidden="1">{#N/A,#N/A,FALSE,"avans";#N/A,#N/A,FALSE,"teminat_mektubu";#N/A,#N/A,FALSE,"ihz. icmal";#N/A,#N/A,FALSE,"söz_fiy_fark";#N/A,#N/A,FALSE,"kap2";#N/A,#N/A,FALSE,"mal_FF_icm";#N/A,#N/A,FALSE,"kap1"}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localSheetId="0" hidden="1">{#N/A,#N/A,FALSE,"maff_h1";#N/A,#N/A,FALSE,"maff_h2";#N/A,#N/A,FALSE,"maff_h3";#N/A,#N/A,FALSE,"maff_h4";#N/A,#N/A,FALSE,"maff_h5";#N/A,#N/A,FALSE,"maff_h6";#N/A,#N/A,FALSE,"maff_h7"}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localSheetId="0" hidden="1">{#N/A,#N/A,FALSE,"kal_iç_ihz";#N/A,#N/A,FALSE,"kal_iç_er";#N/A,#N/A,FALSE,"kal_iç_tut"}</definedName>
    <definedName name="DFF" hidden="1">{#N/A,#N/A,FALSE,"kal_iç_ihz";#N/A,#N/A,FALSE,"kal_iç_er";#N/A,#N/A,FALSE,"kal_iç_tut"}</definedName>
    <definedName name="dgfsdg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1">[19]YATAY1!#REF!</definedName>
    <definedName name="Dolar2016" localSheetId="0">[20]YATAY1!#REF!</definedName>
    <definedName name="DS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localSheetId="0" hidden="1">{#N/A,#N/A,FALSE,"maff_h1";#N/A,#N/A,FALSE,"maff_h2";#N/A,#N/A,FALSE,"maff_h3";#N/A,#N/A,FALSE,"maff_h4";#N/A,#N/A,FALSE,"maff_h5";#N/A,#N/A,FALSE,"maff_h6";#N/A,#N/A,FALSE,"maff_h7"}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localSheetId="0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1">[19]YATAY1!#REF!</definedName>
    <definedName name="Euro2015" localSheetId="0">[20]YATAY1!#REF!</definedName>
    <definedName name="Euro2016" localSheetId="1">[19]YATAY1!#REF!</definedName>
    <definedName name="Euro2016" localSheetId="0">[20]YATAY1!#REF!</definedName>
    <definedName name="F" localSheetId="0" hidden="1">{#N/A,#N/A,FALSE,"maff_h1";#N/A,#N/A,FALSE,"maff_h2";#N/A,#N/A,FALSE,"maff_h3";#N/A,#N/A,FALSE,"maff_h4";#N/A,#N/A,FALSE,"maff_h5";#N/A,#N/A,FALSE,"maff_h6";#N/A,#N/A,FALSE,"maff_h7"}</definedName>
    <definedName name="F" hidden="1">{#N/A,#N/A,FALSE,"maff_h1";#N/A,#N/A,FALSE,"maff_h2";#N/A,#N/A,FALSE,"maff_h3";#N/A,#N/A,FALSE,"maff_h4";#N/A,#N/A,FALSE,"maff_h5";#N/A,#N/A,FALSE,"maff_h6";#N/A,#N/A,FALSE,"maff_h7"}</definedName>
    <definedName name="fan" localSheetId="0" hidden="1">{#N/A,#N/A,FALSE,"Ejector 1";#N/A,#N/A,FALSE,"Ejector 2"}</definedName>
    <definedName name="fan" hidden="1">{#N/A,#N/A,FALSE,"Ejector 1";#N/A,#N/A,FALSE,"Ejector 2"}</definedName>
    <definedName name="FCU_rev1" localSheetId="0" hidden="1">{#N/A,#N/A,FALSE,"Ejector 1";#N/A,#N/A,FALSE,"Ejector 2"}</definedName>
    <definedName name="FCU_rev1" hidden="1">{#N/A,#N/A,FALSE,"Ejector 1";#N/A,#N/A,FALSE,"Ejector 2"}</definedName>
    <definedName name="fddfdfdf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localSheetId="0" hidden="1">{#N/A,#N/A,FALSE,"Ejector 1";#N/A,#N/A,FALSE,"Ejector 2"}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localSheetId="0" hidden="1">{#N/A,#N/A,FALSE,"kal_iç_ihz";#N/A,#N/A,FALSE,"kal_iç_er";#N/A,#N/A,FALSE,"kal_iç_tut"}</definedName>
    <definedName name="kay" hidden="1">{#N/A,#N/A,FALSE,"kal_iç_ihz";#N/A,#N/A,FALSE,"kal_iç_er";#N/A,#N/A,FALSE,"kal_iç_tut"}</definedName>
    <definedName name="KFGS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localSheetId="0" hidden="1">{#N/A,#N/A,FALSE,"maff_h1";#N/A,#N/A,FALSE,"maff_h2";#N/A,#N/A,FALSE,"maff_h3";#N/A,#N/A,FALSE,"maff_h4";#N/A,#N/A,FALSE,"maff_h5";#N/A,#N/A,FALSE,"maff_h6";#N/A,#N/A,FALSE,"maff_h7"}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1" hidden="1">#REF!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localSheetId="0" hidden="1">{#N/A,#N/A,FALSE,"müş_iç_ihz";#N/A,#N/A,FALSE,"müş_iç_er";#N/A,#N/A,FALSE,"müş_iç_tut"}</definedName>
    <definedName name="lento" hidden="1">{#N/A,#N/A,FALSE,"müş_iç_ihz";#N/A,#N/A,FALSE,"müş_iç_er";#N/A,#N/A,FALSE,"müş_iç_tut"}</definedName>
    <definedName name="LGD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localSheetId="0" hidden="1">{#N/A,#N/A,FALSE,"müş_iç_ihz";#N/A,#N/A,FALSE,"müş_iç_er";#N/A,#N/A,FALSE,"müş_iç_tut"}</definedName>
    <definedName name="lkkkk" hidden="1">{#N/A,#N/A,FALSE,"müş_iç_ihz";#N/A,#N/A,FALSE,"müş_iç_er";#N/A,#N/A,FALSE,"müş_iç_tut"}</definedName>
    <definedName name="LNKJLKM" localSheetId="0" hidden="1">{#N/A,#N/A,FALSE,"kal_iç_ihz";#N/A,#N/A,FALSE,"kal_iç_er";#N/A,#N/A,FALSE,"kal_iç_tut"}</definedName>
    <definedName name="LNKJLKM" hidden="1">{#N/A,#N/A,FALSE,"kal_iç_ihz";#N/A,#N/A,FALSE,"kal_iç_er";#N/A,#N/A,FALSE,"kal_iç_tut"}</definedName>
    <definedName name="MEHMET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localSheetId="0" hidden="1">[5]Cash2!$G$16:$G$31</definedName>
    <definedName name="metin" hidden="1">[6]Cash2!$G$16:$G$31</definedName>
    <definedName name="metrajlar" localSheetId="0" hidden="1">{#N/A,#N/A,FALSE,"TELEFON"}</definedName>
    <definedName name="metrajlar" hidden="1">{#N/A,#N/A,FALSE,"TELEFON"}</definedName>
    <definedName name="MRT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localSheetId="0" hidden="1">{#N/A,#N/A,FALSE,"TELEFON"}</definedName>
    <definedName name="OSM" hidden="1">{#N/A,#N/A,FALSE,"TELEFON"}</definedName>
    <definedName name="ÖBF02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localSheetId="0" hidden="1">{#N/A,#N/A,FALSE,"kal_iç_ihz";#N/A,#N/A,FALSE,"kal_iç_er";#N/A,#N/A,FALSE,"kal_iç_tut"}</definedName>
    <definedName name="öççç" hidden="1">{#N/A,#N/A,FALSE,"kal_iç_ihz";#N/A,#N/A,FALSE,"kal_iç_er";#N/A,#N/A,FALSE,"kal_iç_tut"}</definedName>
    <definedName name="pc" localSheetId="0" hidden="1">{#N/A,#N/A,FALSE,"elk_iç_er";#N/A,#N/A,FALSE,"elk_iç_tut";#N/A,#N/A,FALSE,"elk_iç_ihz"}</definedName>
    <definedName name="pc" hidden="1">{#N/A,#N/A,FALSE,"elk_iç_er";#N/A,#N/A,FALSE,"elk_iç_tut";#N/A,#N/A,FALSE,"elk_iç_ihz"}</definedName>
    <definedName name="poging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localSheetId="0" hidden="1">[5]Cash2!$J$16:$J$36</definedName>
    <definedName name="pp" hidden="1">[6]Cash2!$J$16:$J$36</definedName>
    <definedName name="PP6FIRE_DEC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localSheetId="0" hidden="1">[5]Cash2!$K$16:$K$36</definedName>
    <definedName name="pppp" hidden="1">[6]Cash2!$K$16:$K$36</definedName>
    <definedName name="Pr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localSheetId="0" hidden="1">{#N/A,#N/A,FALSE,"maff_h1";#N/A,#N/A,FALSE,"maff_h2";#N/A,#N/A,FALSE,"maff_h3";#N/A,#N/A,FALSE,"maff_h4";#N/A,#N/A,FALSE,"maff_h5";#N/A,#N/A,FALSE,"maff_h6";#N/A,#N/A,FALSE,"maff_h7"}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localSheetId="0" hidden="1">{#N/A,#N/A,FALSE,"müş_iç_ihz";#N/A,#N/A,FALSE,"müş_iç_er";#N/A,#N/A,FALSE,"müş_iç_tut"}</definedName>
    <definedName name="qw" hidden="1">{#N/A,#N/A,FALSE,"müş_iç_ihz";#N/A,#N/A,FALSE,"müş_iç_er";#N/A,#N/A,FALSE,"müş_iç_tut"}</definedName>
    <definedName name="QWW" localSheetId="0" hidden="1">{#N/A,#N/A,FALSE,"Ejector 1";#N/A,#N/A,FALSE,"Ejector 2"}</definedName>
    <definedName name="QWW" hidden="1">{#N/A,#N/A,FALSE,"Ejector 1";#N/A,#N/A,FALSE,"Ejector 2"}</definedName>
    <definedName name="RE" localSheetId="0" hidden="1">{#N/A,#N/A,FALSE,"kal_iç_ihz";#N/A,#N/A,FALSE,"kal_iç_er";#N/A,#N/A,FALSE,"kal_iç_tut"}</definedName>
    <definedName name="RE" hidden="1">{#N/A,#N/A,FALSE,"kal_iç_ihz";#N/A,#N/A,FALSE,"kal_iç_er";#N/A,#N/A,FALSE,"kal_iç_tut"}</definedName>
    <definedName name="RL2A" hidden="1">'[17]AOP Summary-2'!$C$2:$C$14</definedName>
    <definedName name="RL2B" localSheetId="1" hidden="1">[18]sal!#REF!</definedName>
    <definedName name="RL2B" localSheetId="0" hidden="1">[18]sal!#REF!</definedName>
    <definedName name="RL2D" localSheetId="1" hidden="1">[18]sal!#REF!</definedName>
    <definedName name="RL2D" localSheetId="0" hidden="1">[18]sal!#REF!</definedName>
    <definedName name="RL2F" localSheetId="1" hidden="1">[21]LOB!#REF!</definedName>
    <definedName name="RL2F" localSheetId="0" hidden="1">[21]LOB!#REF!</definedName>
    <definedName name="RL2G" localSheetId="1" hidden="1">[21]LOB!#REF!</definedName>
    <definedName name="RL2G" localSheetId="0" hidden="1">[21]LOB!#REF!</definedName>
    <definedName name="RL2H" hidden="1">'[17]AOP Summary-2'!$B$2:$B$14</definedName>
    <definedName name="RL2J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localSheetId="0" hidden="1">{#N/A,#N/A,FALSE,"NCS INC SCOT";#N/A,#N/A,FALSE,"NCS";#N/A,#N/A,FALSE,"74 NCS";#N/A,#N/A,FALSE,"75 NCS";#N/A,#N/A,FALSE,"76 NCS "}</definedName>
    <definedName name="RL2M" hidden="1">{#N/A,#N/A,FALSE,"NCS INC SCOT";#N/A,#N/A,FALSE,"NCS";#N/A,#N/A,FALSE,"74 NCS";#N/A,#N/A,FALSE,"75 NCS";#N/A,#N/A,FALSE,"76 NCS "}</definedName>
    <definedName name="RL2N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localSheetId="0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1" hidden="1">[14]Sheet1!#REF!,[14]Sheet1!#REF!</definedName>
    <definedName name="solver_adj" localSheetId="0" hidden="1">[14]Sheet1!#REF!,[14]Sheet1!#REF!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1" hidden="1">[14]Sheet1!#REF!,[14]Sheet1!#REF!</definedName>
    <definedName name="solver_tmp" localSheetId="0" hidden="1">[14]Sheet1!#REF!,[14]Sheet1!#REF!</definedName>
    <definedName name="solver_typ" hidden="1">3</definedName>
    <definedName name="solver_val" hidden="1">22000000000</definedName>
    <definedName name="SORT1" localSheetId="1" hidden="1">#REF!</definedName>
    <definedName name="SORT1" localSheetId="0" hidden="1">#REF!</definedName>
    <definedName name="SSS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localSheetId="0" hidden="1">{#N/A,#N/A,FALSE,"ihz. icmal";#N/A,#N/A,FALSE,"avans";#N/A,#N/A,FALSE,"mal_FF_icm";#N/A,#N/A,FALSE,"fat_ihz";#N/A,#N/A,FALSE,"söz_fiy_fark";#N/A,#N/A,FALSE,"kap2"}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'[22]AOP Summary-2'!$A$2:$A$14</definedName>
    <definedName name="susan" localSheetId="1" hidden="1">[23]sal!#REF!</definedName>
    <definedName name="susan" localSheetId="0" hidden="1">[23]sal!#REF!</definedName>
    <definedName name="ŞAN.DIŞ.İHZ.TUT." localSheetId="0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[24]DOKUMyan!$A$4:$A$8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localSheetId="0" hidden="1">{#N/A,#N/A,FALSE,"elk_iç_er";#N/A,#N/A,FALSE,"elk_iç_tut";#N/A,#N/A,FALSE,"elk_iç_ihz"}</definedName>
    <definedName name="UYI" hidden="1">{#N/A,#N/A,FALSE,"elk_iç_er";#N/A,#N/A,FALSE,"elk_iç_tut";#N/A,#N/A,FALSE,"elk_iç_ihz"}</definedName>
    <definedName name="ünsal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localSheetId="0" hidden="1">{#N/A,#N/A,FALSE,"maff_h1";#N/A,#N/A,FALSE,"maff_h2";#N/A,#N/A,FALSE,"maff_h3";#N/A,#N/A,FALSE,"maff_h4";#N/A,#N/A,FALSE,"maff_h5";#N/A,#N/A,FALSE,"maff_h6";#N/A,#N/A,FALSE,"maff_h7"}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localSheetId="0" hidden="1">{#N/A,#N/A,FALSE,"Ejector 1";#N/A,#N/A,FALSE,"Ejector 2"}</definedName>
    <definedName name="wrn.A." hidden="1">{#N/A,#N/A,FALSE,"Ejector 1";#N/A,#N/A,FALSE,"Ejector 2"}</definedName>
    <definedName name="wrn.age._.ihzarat." localSheetId="0" hidden="1">{#N/A,#N/A,FALSE,"ihz. icmal";#N/A,#N/A,FALSE,"avans";#N/A,#N/A,FALSE,"mal_FF_icm";#N/A,#N/A,FALSE,"fat_ihz";#N/A,#N/A,FALSE,"söz_fiy_fark";#N/A,#N/A,FALSE,"kap2"}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localSheetId="0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localSheetId="0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localSheetId="0" hidden="1">{#N/A,#N/A,FALSE,"TELEFON"}</definedName>
    <definedName name="wrn.bh." hidden="1">{#N/A,#N/A,FALSE,"TELEFON"}</definedName>
    <definedName name="wrn.bh1." localSheetId="0" hidden="1">{#N/A,#N/A,FALSE,"TELEFON"}</definedName>
    <definedName name="wrn.bh1." hidden="1">{#N/A,#N/A,FALSE,"TELEFON"}</definedName>
    <definedName name="wrn.BIMAL.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localSheetId="0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localSheetId="0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localSheetId="0" hidden="1">{#N/A,#N/A,FALSE,"elk_iç_er";#N/A,#N/A,FALSE,"elk_iç_tut";#N/A,#N/A,FALSE,"elk_iç_ihz"}</definedName>
    <definedName name="wrn.elektrik_iç." hidden="1">{#N/A,#N/A,FALSE,"elk_iç_er";#N/A,#N/A,FALSE,"elk_iç_tut";#N/A,#N/A,FALSE,"elk_iç_ihz"}</definedName>
    <definedName name="wrn.FIZIB." localSheetId="0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localSheetId="0" hidden="1">{#N/A,#N/A,FALSE,"avans";#N/A,#N/A,FALSE,"teminat_mektubu";#N/A,#N/A,FALSE,"ihz. icmal";#N/A,#N/A,FALSE,"söz_fiy_fark";#N/A,#N/A,FALSE,"kap2";#N/A,#N/A,FALSE,"mal_FF_icm";#N/A,#N/A,FALSE,"kap1"}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localSheetId="0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localSheetId="0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localSheetId="0" hidden="1">{#N/A,#N/A,FALSE,"inş_iç_ihz";#N/A,#N/A,FALSE,"inş_iç_er";#N/A,#N/A,FALSE,"inş_iç_tut"}</definedName>
    <definedName name="wrn.insaat_ic." hidden="1">{#N/A,#N/A,FALSE,"inş_iç_ihz";#N/A,#N/A,FALSE,"inş_iç_er";#N/A,#N/A,FALSE,"inş_iç_tut"}</definedName>
    <definedName name="wrn.kalorifer_ic." localSheetId="0" hidden="1">{#N/A,#N/A,FALSE,"kal_iç_ihz";#N/A,#N/A,FALSE,"kal_iç_er";#N/A,#N/A,FALSE,"kal_iç_tut"}</definedName>
    <definedName name="wrn.kalorifer_ic." hidden="1">{#N/A,#N/A,FALSE,"kal_iç_ihz";#N/A,#N/A,FALSE,"kal_iç_er";#N/A,#N/A,FALSE,"kal_iç_tut"}</definedName>
    <definedName name="wrn.kocoglu._.ihzarat." localSheetId="0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localSheetId="0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localSheetId="0" hidden="1">{#N/A,#N/A,FALSE,"maff_h1";#N/A,#N/A,FALSE,"maff_h2";#N/A,#N/A,FALSE,"maff_h3";#N/A,#N/A,FALSE,"maff_h4";#N/A,#N/A,FALSE,"maff_h5";#N/A,#N/A,FALSE,"maff_h6";#N/A,#N/A,FALSE,"maff_h7"}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localSheetId="0" hidden="1">{#N/A,#N/A,FALSE,"müş_iç_ihz";#N/A,#N/A,FALSE,"müş_iç_er";#N/A,#N/A,FALSE,"müş_iç_tut"}</definedName>
    <definedName name="wrn.musterek_ic." hidden="1">{#N/A,#N/A,FALSE,"müş_iç_ihz";#N/A,#N/A,FALSE,"müş_iç_er";#N/A,#N/A,FALSE,"müş_iç_tut"}</definedName>
    <definedName name="wrn.müşterek." localSheetId="0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localSheetId="0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localSheetId="0" hidden="1">{#N/A,#N/A,FALSE,"NCS INC SCOT";#N/A,#N/A,FALSE,"NCS";#N/A,#N/A,FALSE,"74 NCS";#N/A,#N/A,FALSE,"75 NCS";#N/A,#N/A,FALSE,"76 NCS "}</definedName>
    <definedName name="wrn.PLNCS." hidden="1">{#N/A,#N/A,FALSE,"NCS INC SCOT";#N/A,#N/A,FALSE,"NCS";#N/A,#N/A,FALSE,"74 NCS";#N/A,#N/A,FALSE,"75 NCS";#N/A,#N/A,FALSE,"76 NCS "}</definedName>
    <definedName name="wrn.RDProject.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localSheetId="0" hidden="1">{#N/A,#N/A,FALSE,"sıh_iç_ihz";#N/A,#N/A,FALSE,"sıh_iç_er";#N/A,#N/A,FALSE,"sıh_iç_tut"}</definedName>
    <definedName name="wrn.sihhi_ic." hidden="1">{#N/A,#N/A,FALSE,"sıh_iç_ihz";#N/A,#N/A,FALSE,"sıh_iç_er";#N/A,#N/A,FALSE,"sıh_iç_tut"}</definedName>
    <definedName name="wrn.sirnak._.imalat." localSheetId="0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localSheetId="0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localSheetId="0" hidden="1">{#N/A,#N/A,FALSE,"Bank Rec Cover Sheet";#N/A,#N/A,FALSE,"Bank Rec Details"}</definedName>
    <definedName name="wrn.Things." hidden="1">{#N/A,#N/A,FALSE,"Bank Rec Cover Sheet";#N/A,#N/A,FALSE,"Bank Rec Details"}</definedName>
    <definedName name="WSS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localSheetId="0" hidden="1">{#N/A,#N/A,FALSE,"elk_iç_er";#N/A,#N/A,FALSE,"elk_iç_tut";#N/A,#N/A,FALSE,"elk_iç_ihz"}</definedName>
    <definedName name="wwww" hidden="1">{#N/A,#N/A,FALSE,"elk_iç_er";#N/A,#N/A,FALSE,"elk_iç_tut";#N/A,#N/A,FALSE,"elk_iç_ihz"}</definedName>
    <definedName name="X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localSheetId="0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localSheetId="0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1">BOŞ!$A$1:$M$49</definedName>
    <definedName name="_xlnm.Print_Area" localSheetId="0">'BOŞ (2)'!$A$1:$M$73</definedName>
    <definedName name="YRWS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3" i="2" l="1"/>
  <c r="M52" i="2"/>
  <c r="M51" i="2"/>
  <c r="M50" i="2"/>
  <c r="M49" i="2"/>
  <c r="M24" i="2"/>
  <c r="M25" i="2"/>
  <c r="M48" i="2"/>
  <c r="M53" i="2"/>
  <c r="M23" i="2"/>
  <c r="M22" i="2"/>
  <c r="M21" i="2"/>
  <c r="M20" i="2"/>
  <c r="M19" i="2"/>
  <c r="L14" i="2"/>
  <c r="M55" i="2" l="1"/>
  <c r="M57" i="2" s="1"/>
  <c r="M30" i="1" l="1"/>
  <c r="M19" i="1"/>
  <c r="M20" i="1"/>
  <c r="M21" i="1"/>
  <c r="M22" i="1"/>
  <c r="M23" i="1"/>
  <c r="M33" i="1" s="1"/>
  <c r="M34" i="1" s="1"/>
  <c r="M24" i="1"/>
  <c r="M25" i="1"/>
  <c r="M26" i="1"/>
  <c r="M27" i="1"/>
  <c r="M28" i="1"/>
  <c r="M29" i="1"/>
  <c r="M31" i="1"/>
  <c r="M35" i="1" l="1"/>
</calcChain>
</file>

<file path=xl/sharedStrings.xml><?xml version="1.0" encoding="utf-8"?>
<sst xmlns="http://schemas.openxmlformats.org/spreadsheetml/2006/main" count="150" uniqueCount="59">
  <si>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</si>
  <si>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</si>
  <si>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</si>
  <si>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</si>
  <si>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</si>
  <si>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</si>
  <si>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</si>
  <si>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</si>
  <si>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</si>
  <si>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</si>
  <si>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</si>
  <si>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</si>
  <si>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</si>
  <si>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</si>
  <si>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</si>
  <si>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</si>
  <si>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</si>
  <si>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</si>
  <si>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</si>
  <si>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</si>
  <si>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</si>
  <si>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</si>
  <si>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</si>
  <si>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</si>
  <si>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</si>
  <si>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</si>
  <si>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</si>
  <si>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</si>
  <si>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</si>
  <si>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</si>
  <si>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</si>
  <si>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</si>
  <si>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 xml:space="preserve">RAHİM ŞENAY </t>
  </si>
  <si>
    <t>7016 5 HATVELİ ÇATI ÇIKIŞ KAPAĞI PRES BASKILI</t>
  </si>
  <si>
    <t>GALVANİZ OLUK (4MT)</t>
  </si>
  <si>
    <t>ADET</t>
  </si>
  <si>
    <t>METRE</t>
  </si>
  <si>
    <t xml:space="preserve">GALVANİZ KÖŞE YÖN DİRSEK </t>
  </si>
  <si>
    <t>GALVANİZ OLUK YAN KAPAK</t>
  </si>
  <si>
    <t>GALVANİZ MANŞON</t>
  </si>
  <si>
    <t xml:space="preserve">GALVANİZ İNİŞ HAZNE </t>
  </si>
  <si>
    <t>LE PETİT PREAU</t>
  </si>
  <si>
    <t>GALVANİZ OLUK KANCA</t>
  </si>
  <si>
    <t>GALVANİZ OLUK GERGİ KANCASI</t>
  </si>
  <si>
    <t>GALVANİZ YUVARLAK İNİŞ BORU (100'LÜK)</t>
  </si>
  <si>
    <t>GALVANİZ YUVARLAK BORU DİRSEK</t>
  </si>
  <si>
    <t>GALVANİZ YUVARLAK BORU KELEPÇE</t>
  </si>
  <si>
    <t>GALVANİZ YUVARLAK BORU S DİRSEK</t>
  </si>
  <si>
    <t>7016 KUTU HAZNE</t>
  </si>
  <si>
    <t>Adet</t>
  </si>
  <si>
    <t>Metre</t>
  </si>
  <si>
    <t>YUVARLAK GALVANİZ OLUK 4 METRE</t>
  </si>
  <si>
    <t>GALVANİZ KÖŞE YÖN DİRSEK</t>
  </si>
  <si>
    <t>GALVANİZ İNİŞ HAZNE</t>
  </si>
  <si>
    <t>7016 KUTU HAZNE SÜZGEÇLİ</t>
  </si>
  <si>
    <t>KUVEYTTÜRK KATILIM BANKASI</t>
  </si>
  <si>
    <t>TR79 0020 5000 0959 6881 1001 02</t>
  </si>
  <si>
    <t xml:space="preserve">EDGE METAL MAKİNE PLASTİK İNŞAAT ELEKT. </t>
  </si>
  <si>
    <t>ELEKTRONİK DOĞALGAZ DIŞ TİC. VE SAN.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</si>
</sst>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€-407]"/>
    <numFmt numFmtId="196" formatCode="#,##0.00\ [$₺-41F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u/>
      <sz val="9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/>
    </xf>
    <xf numFmtId="0" fontId="70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5" fillId="2" borderId="0" xfId="0" applyFont="1" applyFill="1"/>
    <xf numFmtId="0" fontId="8" fillId="2" borderId="9" xfId="0" applyFont="1" applyFill="1" applyBorder="1"/>
    <xf numFmtId="0" fontId="8" fillId="2" borderId="0" xfId="0" applyFont="1" applyFill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194" fontId="0" fillId="2" borderId="0" xfId="0" applyNumberFormat="1" applyFill="1" applyBorder="1" applyAlignment="1">
      <alignment horizontal="center" vertical="center"/>
    </xf>
    <xf numFmtId="194" fontId="0" fillId="2" borderId="0" xfId="0" applyNumberFormat="1" applyFill="1" applyBorder="1" applyAlignment="1">
      <alignment vertic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94" fontId="2" fillId="2" borderId="0" xfId="0" applyNumberFormat="1" applyFont="1" applyFill="1" applyBorder="1"/>
    <xf numFmtId="0" fontId="71" fillId="2" borderId="0" xfId="0" applyFont="1" applyFill="1"/>
    <xf numFmtId="0" fontId="3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7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/>
    </xf>
    <xf numFmtId="0" fontId="72" fillId="2" borderId="0" xfId="0" applyFont="1" applyFill="1" applyAlignment="1">
      <alignment horizontal="left" wrapText="1"/>
    </xf>
    <xf numFmtId="0" fontId="3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9" fillId="2" borderId="0" xfId="1244" applyFont="1" applyFill="1" applyAlignment="1" applyProtection="1">
      <alignment horizontal="left" wrapText="1"/>
    </xf>
    <xf numFmtId="0" fontId="6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167" fontId="68" fillId="2" borderId="3" xfId="0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96" fontId="0" fillId="2" borderId="3" xfId="0" applyNumberFormat="1" applyFill="1" applyBorder="1" applyAlignment="1">
      <alignment horizontal="center" vertical="center"/>
    </xf>
    <xf numFmtId="196" fontId="0" fillId="2" borderId="3" xfId="0" applyNumberFormat="1" applyFill="1" applyBorder="1" applyAlignment="1">
      <alignment vertical="center"/>
    </xf>
    <xf numFmtId="196" fontId="2" fillId="2" borderId="4" xfId="0" applyNumberFormat="1" applyFont="1" applyFill="1" applyBorder="1"/>
    <xf numFmtId="196" fontId="2" fillId="2" borderId="3" xfId="0" applyNumberFormat="1" applyFont="1" applyFill="1" applyBorder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88901</xdr:colOff>
      <xdr:row>1</xdr:row>
      <xdr:rowOff>95250</xdr:rowOff>
    </xdr:from>
    <xdr:to>
      <xdr:col>6</xdr:col>
      <xdr:colOff>438150</xdr:colOff>
      <xdr:row>8</xdr:row>
      <xdr:rowOff>28575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CCD4D908-2772-49AB-968F-CD903424158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6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244105</xdr:colOff>
      <xdr:row>18</xdr:row>
      <xdr:rowOff>47626</xdr:rowOff>
    </xdr:from>
    <xdr:to>
      <xdr:col>2</xdr:col>
      <xdr:colOff>384545</xdr:colOff>
      <xdr:row>18</xdr:row>
      <xdr:rowOff>800100</xdr:rowOff>
    </xdr:to>
    <xdr:pic>
      <xdr:nvPicPr>
        <xdr:cNvPr id="10" name="Resim 9">
          <a:extLst>
            <a:ext uri="{FF2B5EF4-FFF2-40B4-BE49-F238E27FC236}">
              <a16:creationId xmlns:a16="http://schemas.microsoft.com/office/drawing/2014/main" id="{18D4C4A5-273F-EEB8-ADA8-07C4D8B41E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437" b="26172"/>
        <a:stretch/>
      </xdr:blipFill>
      <xdr:spPr>
        <a:xfrm>
          <a:off x="244105" y="3086101"/>
          <a:ext cx="921490" cy="752474"/>
        </a:xfrm>
        <a:prstGeom prst="rect">
          <a:avLst/>
        </a:prstGeom>
      </xdr:spPr>
    </xdr:pic>
    <xdr:clientData/>
  </xdr:twoCellAnchor>
  <xdr:twoCellAnchor editAs="oneCell">
    <xdr:from>
      <xdr:col>0</xdr:col>
      <xdr:colOff>226193</xdr:colOff>
      <xdr:row>19</xdr:row>
      <xdr:rowOff>19051</xdr:rowOff>
    </xdr:from>
    <xdr:to>
      <xdr:col>3</xdr:col>
      <xdr:colOff>11933</xdr:colOff>
      <xdr:row>19</xdr:row>
      <xdr:rowOff>771525</xdr:rowOff>
    </xdr:to>
    <xdr:pic>
      <xdr:nvPicPr>
        <xdr:cNvPr id="12" name="Resim 11">
          <a:extLst>
            <a:ext uri="{FF2B5EF4-FFF2-40B4-BE49-F238E27FC236}">
              <a16:creationId xmlns:a16="http://schemas.microsoft.com/office/drawing/2014/main" id="{778D5B43-7C33-D5A3-9DFE-B782021A31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47" t="61965" r="62019" b="21731"/>
        <a:stretch/>
      </xdr:blipFill>
      <xdr:spPr>
        <a:xfrm>
          <a:off x="226193" y="3876676"/>
          <a:ext cx="1081140" cy="752474"/>
        </a:xfrm>
        <a:prstGeom prst="rect">
          <a:avLst/>
        </a:prstGeom>
      </xdr:spPr>
    </xdr:pic>
    <xdr:clientData/>
  </xdr:twoCellAnchor>
  <xdr:twoCellAnchor editAs="oneCell">
    <xdr:from>
      <xdr:col>0</xdr:col>
      <xdr:colOff>207523</xdr:colOff>
      <xdr:row>20</xdr:row>
      <xdr:rowOff>95250</xdr:rowOff>
    </xdr:from>
    <xdr:to>
      <xdr:col>3</xdr:col>
      <xdr:colOff>11551</xdr:colOff>
      <xdr:row>20</xdr:row>
      <xdr:rowOff>685800</xdr:rowOff>
    </xdr:to>
    <xdr:pic>
      <xdr:nvPicPr>
        <xdr:cNvPr id="14" name="Resim 13">
          <a:extLst>
            <a:ext uri="{FF2B5EF4-FFF2-40B4-BE49-F238E27FC236}">
              <a16:creationId xmlns:a16="http://schemas.microsoft.com/office/drawing/2014/main" id="{873AB06F-0C45-B5D7-F339-8AB173941C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88" t="32031" r="4166" b="31250"/>
        <a:stretch/>
      </xdr:blipFill>
      <xdr:spPr>
        <a:xfrm>
          <a:off x="207523" y="4772025"/>
          <a:ext cx="1099428" cy="590550"/>
        </a:xfrm>
        <a:prstGeom prst="rect">
          <a:avLst/>
        </a:prstGeom>
      </xdr:spPr>
    </xdr:pic>
    <xdr:clientData/>
  </xdr:twoCellAnchor>
  <xdr:twoCellAnchor editAs="oneCell">
    <xdr:from>
      <xdr:col>0</xdr:col>
      <xdr:colOff>228488</xdr:colOff>
      <xdr:row>21</xdr:row>
      <xdr:rowOff>66675</xdr:rowOff>
    </xdr:from>
    <xdr:to>
      <xdr:col>2</xdr:col>
      <xdr:colOff>428738</xdr:colOff>
      <xdr:row>21</xdr:row>
      <xdr:rowOff>666751</xdr:rowOff>
    </xdr:to>
    <xdr:pic>
      <xdr:nvPicPr>
        <xdr:cNvPr id="16" name="Resim 15">
          <a:extLst>
            <a:ext uri="{FF2B5EF4-FFF2-40B4-BE49-F238E27FC236}">
              <a16:creationId xmlns:a16="http://schemas.microsoft.com/office/drawing/2014/main" id="{9872F118-3A1C-C272-4817-A0374A325B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83" t="32812" r="13021" b="33985"/>
        <a:stretch/>
      </xdr:blipFill>
      <xdr:spPr>
        <a:xfrm>
          <a:off x="228488" y="5562600"/>
          <a:ext cx="981300" cy="600076"/>
        </a:xfrm>
        <a:prstGeom prst="rect">
          <a:avLst/>
        </a:prstGeom>
      </xdr:spPr>
    </xdr:pic>
    <xdr:clientData/>
  </xdr:twoCellAnchor>
  <xdr:twoCellAnchor editAs="oneCell">
    <xdr:from>
      <xdr:col>1</xdr:col>
      <xdr:colOff>23658</xdr:colOff>
      <xdr:row>22</xdr:row>
      <xdr:rowOff>57150</xdr:rowOff>
    </xdr:from>
    <xdr:to>
      <xdr:col>2</xdr:col>
      <xdr:colOff>366867</xdr:colOff>
      <xdr:row>22</xdr:row>
      <xdr:rowOff>781050</xdr:rowOff>
    </xdr:to>
    <xdr:pic>
      <xdr:nvPicPr>
        <xdr:cNvPr id="18" name="Resim 17">
          <a:extLst>
            <a:ext uri="{FF2B5EF4-FFF2-40B4-BE49-F238E27FC236}">
              <a16:creationId xmlns:a16="http://schemas.microsoft.com/office/drawing/2014/main" id="{07A2858C-F72A-47A2-A165-8A2AAAF49D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44" t="80338" r="5902" b="3516"/>
        <a:stretch/>
      </xdr:blipFill>
      <xdr:spPr>
        <a:xfrm>
          <a:off x="318933" y="6372225"/>
          <a:ext cx="828984" cy="72390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23</xdr:row>
      <xdr:rowOff>6133</xdr:rowOff>
    </xdr:from>
    <xdr:to>
      <xdr:col>2</xdr:col>
      <xdr:colOff>190501</xdr:colOff>
      <xdr:row>23</xdr:row>
      <xdr:rowOff>803493</xdr:rowOff>
    </xdr:to>
    <xdr:pic>
      <xdr:nvPicPr>
        <xdr:cNvPr id="20" name="Resim 19">
          <a:extLst>
            <a:ext uri="{FF2B5EF4-FFF2-40B4-BE49-F238E27FC236}">
              <a16:creationId xmlns:a16="http://schemas.microsoft.com/office/drawing/2014/main" id="{448A8BF0-6627-75B3-0D03-760F95602B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104" t="62699" r="11354" b="22809"/>
        <a:stretch/>
      </xdr:blipFill>
      <xdr:spPr>
        <a:xfrm>
          <a:off x="371475" y="7140358"/>
          <a:ext cx="600076" cy="79736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85726</xdr:colOff>
      <xdr:row>24</xdr:row>
      <xdr:rowOff>85725</xdr:rowOff>
    </xdr:from>
    <xdr:to>
      <xdr:col>2</xdr:col>
      <xdr:colOff>323849</xdr:colOff>
      <xdr:row>24</xdr:row>
      <xdr:rowOff>809625</xdr:rowOff>
    </xdr:to>
    <xdr:pic>
      <xdr:nvPicPr>
        <xdr:cNvPr id="22" name="Resim 21">
          <a:extLst>
            <a:ext uri="{FF2B5EF4-FFF2-40B4-BE49-F238E27FC236}">
              <a16:creationId xmlns:a16="http://schemas.microsoft.com/office/drawing/2014/main" id="{B362E608-F195-9AC2-412D-5428678D1A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26" t="69918" r="66301" b="9478"/>
        <a:stretch/>
      </xdr:blipFill>
      <xdr:spPr>
        <a:xfrm>
          <a:off x="381001" y="8039100"/>
          <a:ext cx="723898" cy="723900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47</xdr:row>
      <xdr:rowOff>52208</xdr:rowOff>
    </xdr:from>
    <xdr:to>
      <xdr:col>2</xdr:col>
      <xdr:colOff>495301</xdr:colOff>
      <xdr:row>47</xdr:row>
      <xdr:rowOff>785992</xdr:rowOff>
    </xdr:to>
    <xdr:pic>
      <xdr:nvPicPr>
        <xdr:cNvPr id="24" name="Resim 23">
          <a:extLst>
            <a:ext uri="{FF2B5EF4-FFF2-40B4-BE49-F238E27FC236}">
              <a16:creationId xmlns:a16="http://schemas.microsoft.com/office/drawing/2014/main" id="{70BCF480-5245-56EB-AA3F-B7F849C431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889" t="45387" r="34722" b="40625"/>
        <a:stretch/>
      </xdr:blipFill>
      <xdr:spPr>
        <a:xfrm>
          <a:off x="238125" y="8824733"/>
          <a:ext cx="1038226" cy="733784"/>
        </a:xfrm>
        <a:prstGeom prst="rect">
          <a:avLst/>
        </a:prstGeom>
      </xdr:spPr>
    </xdr:pic>
    <xdr:clientData/>
  </xdr:twoCellAnchor>
  <xdr:twoCellAnchor editAs="oneCell">
    <xdr:from>
      <xdr:col>0</xdr:col>
      <xdr:colOff>186419</xdr:colOff>
      <xdr:row>48</xdr:row>
      <xdr:rowOff>76201</xdr:rowOff>
    </xdr:from>
    <xdr:to>
      <xdr:col>3</xdr:col>
      <xdr:colOff>23131</xdr:colOff>
      <xdr:row>48</xdr:row>
      <xdr:rowOff>695325</xdr:rowOff>
    </xdr:to>
    <xdr:pic>
      <xdr:nvPicPr>
        <xdr:cNvPr id="26" name="Resim 25">
          <a:extLst>
            <a:ext uri="{FF2B5EF4-FFF2-40B4-BE49-F238E27FC236}">
              <a16:creationId xmlns:a16="http://schemas.microsoft.com/office/drawing/2014/main" id="{C246F994-11B5-B74D-E8F5-43D31D47D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734" b="31250"/>
        <a:stretch/>
      </xdr:blipFill>
      <xdr:spPr>
        <a:xfrm>
          <a:off x="186419" y="9667876"/>
          <a:ext cx="1132112" cy="619124"/>
        </a:xfrm>
        <a:prstGeom prst="rect">
          <a:avLst/>
        </a:prstGeom>
      </xdr:spPr>
    </xdr:pic>
    <xdr:clientData/>
  </xdr:twoCellAnchor>
  <xdr:twoCellAnchor editAs="oneCell">
    <xdr:from>
      <xdr:col>1</xdr:col>
      <xdr:colOff>39806</xdr:colOff>
      <xdr:row>49</xdr:row>
      <xdr:rowOff>47626</xdr:rowOff>
    </xdr:from>
    <xdr:to>
      <xdr:col>2</xdr:col>
      <xdr:colOff>236419</xdr:colOff>
      <xdr:row>49</xdr:row>
      <xdr:rowOff>762000</xdr:rowOff>
    </xdr:to>
    <xdr:pic>
      <xdr:nvPicPr>
        <xdr:cNvPr id="28" name="Resim 27">
          <a:extLst>
            <a:ext uri="{FF2B5EF4-FFF2-40B4-BE49-F238E27FC236}">
              <a16:creationId xmlns:a16="http://schemas.microsoft.com/office/drawing/2014/main" id="{339D607E-5E13-A750-4021-7AAAB18CE2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47" b="10938"/>
        <a:stretch/>
      </xdr:blipFill>
      <xdr:spPr>
        <a:xfrm>
          <a:off x="335081" y="10458451"/>
          <a:ext cx="682388" cy="714374"/>
        </a:xfrm>
        <a:prstGeom prst="rect">
          <a:avLst/>
        </a:prstGeom>
      </xdr:spPr>
    </xdr:pic>
    <xdr:clientData/>
  </xdr:twoCellAnchor>
  <xdr:twoCellAnchor editAs="oneCell">
    <xdr:from>
      <xdr:col>1</xdr:col>
      <xdr:colOff>19051</xdr:colOff>
      <xdr:row>50</xdr:row>
      <xdr:rowOff>151761</xdr:rowOff>
    </xdr:from>
    <xdr:to>
      <xdr:col>2</xdr:col>
      <xdr:colOff>400050</xdr:colOff>
      <xdr:row>50</xdr:row>
      <xdr:rowOff>657865</xdr:rowOff>
    </xdr:to>
    <xdr:pic>
      <xdr:nvPicPr>
        <xdr:cNvPr id="30" name="Resim 29">
          <a:extLst>
            <a:ext uri="{FF2B5EF4-FFF2-40B4-BE49-F238E27FC236}">
              <a16:creationId xmlns:a16="http://schemas.microsoft.com/office/drawing/2014/main" id="{B7EE18A1-942B-C422-B036-48521919DA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21" t="31250" r="9375" b="34766"/>
        <a:stretch/>
      </xdr:blipFill>
      <xdr:spPr>
        <a:xfrm>
          <a:off x="314326" y="11381736"/>
          <a:ext cx="866774" cy="506104"/>
        </a:xfrm>
        <a:prstGeom prst="rect">
          <a:avLst/>
        </a:prstGeom>
      </xdr:spPr>
    </xdr:pic>
    <xdr:clientData/>
  </xdr:twoCellAnchor>
  <xdr:twoCellAnchor editAs="oneCell">
    <xdr:from>
      <xdr:col>1</xdr:col>
      <xdr:colOff>156515</xdr:colOff>
      <xdr:row>51</xdr:row>
      <xdr:rowOff>28576</xdr:rowOff>
    </xdr:from>
    <xdr:to>
      <xdr:col>2</xdr:col>
      <xdr:colOff>91136</xdr:colOff>
      <xdr:row>51</xdr:row>
      <xdr:rowOff>781050</xdr:rowOff>
    </xdr:to>
    <xdr:pic>
      <xdr:nvPicPr>
        <xdr:cNvPr id="32" name="Resim 31">
          <a:extLst>
            <a:ext uri="{FF2B5EF4-FFF2-40B4-BE49-F238E27FC236}">
              <a16:creationId xmlns:a16="http://schemas.microsoft.com/office/drawing/2014/main" id="{5DE50C39-1964-7059-65C8-9FAC226606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354" t="9766" r="16667" b="7031"/>
        <a:stretch/>
      </xdr:blipFill>
      <xdr:spPr>
        <a:xfrm>
          <a:off x="451790" y="12077701"/>
          <a:ext cx="420396" cy="752474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52</xdr:row>
      <xdr:rowOff>16597</xdr:rowOff>
    </xdr:from>
    <xdr:to>
      <xdr:col>2</xdr:col>
      <xdr:colOff>276226</xdr:colOff>
      <xdr:row>52</xdr:row>
      <xdr:rowOff>745403</xdr:rowOff>
    </xdr:to>
    <xdr:pic>
      <xdr:nvPicPr>
        <xdr:cNvPr id="34" name="Resim 33">
          <a:extLst>
            <a:ext uri="{FF2B5EF4-FFF2-40B4-BE49-F238E27FC236}">
              <a16:creationId xmlns:a16="http://schemas.microsoft.com/office/drawing/2014/main" id="{656A2747-5188-EF77-B9E3-F180D49849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000" t="28515" r="22395" b="27734"/>
        <a:stretch/>
      </xdr:blipFill>
      <xdr:spPr>
        <a:xfrm>
          <a:off x="400050" y="12884872"/>
          <a:ext cx="657226" cy="728806"/>
        </a:xfrm>
        <a:prstGeom prst="rect">
          <a:avLst/>
        </a:prstGeom>
      </xdr:spPr>
    </xdr:pic>
    <xdr:clientData/>
  </xdr:twoCellAnchor>
  <xdr:oneCellAnchor>
    <xdr:from>
      <xdr:col>1</xdr:col>
      <xdr:colOff>88901</xdr:colOff>
      <xdr:row>30</xdr:row>
      <xdr:rowOff>95250</xdr:rowOff>
    </xdr:from>
    <xdr:ext cx="2759074" cy="1200150"/>
    <xdr:pic>
      <xdr:nvPicPr>
        <xdr:cNvPr id="35" name="7 Resim">
          <a:extLst>
            <a:ext uri="{FF2B5EF4-FFF2-40B4-BE49-F238E27FC236}">
              <a16:creationId xmlns:a16="http://schemas.microsoft.com/office/drawing/2014/main" id="{742262D9-110A-4F6A-AEF9-210E980C22E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6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gayedek\TEKL&#304;F%20DOSYASI\TEKL&#304;F%20FORMU%20BO&#3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ilgi@basariedge.com" TargetMode="External"/><Relationship Id="rId1" Type="http://schemas.openxmlformats.org/officeDocument/2006/relationships/hyperlink" Target="mailto:bilgi@basariedg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BF8C2-100C-45F1-9841-3C71E02A5A37}">
  <dimension ref="A1:M74"/>
  <sheetViews>
    <sheetView tabSelected="1" view="pageBreakPreview" topLeftCell="A52" zoomScaleSheetLayoutView="100" workbookViewId="0">
      <selection activeCell="A58" sqref="A58:F6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94"/>
      <c r="I1" s="94"/>
      <c r="J1" s="58"/>
      <c r="K1" s="4"/>
      <c r="L1" s="96"/>
      <c r="M1" s="96"/>
    </row>
    <row r="2" spans="1:13" ht="15" customHeight="1">
      <c r="H2" s="29" t="s">
        <v>21</v>
      </c>
      <c r="I2" s="94" t="s">
        <v>22</v>
      </c>
      <c r="J2" s="94"/>
      <c r="K2" s="94"/>
      <c r="L2" s="94"/>
      <c r="M2" s="6"/>
    </row>
    <row r="3" spans="1:13" ht="15" customHeight="1">
      <c r="G3" s="6"/>
      <c r="H3" s="6"/>
      <c r="I3" s="102" t="s">
        <v>23</v>
      </c>
      <c r="J3" s="102"/>
      <c r="K3" s="102"/>
      <c r="L3" s="96" t="s">
        <v>19</v>
      </c>
      <c r="M3" s="96"/>
    </row>
    <row r="4" spans="1:13" ht="9.9499999999999993" customHeight="1">
      <c r="I4" s="6"/>
      <c r="J4" s="6"/>
      <c r="K4" s="7"/>
      <c r="L4" s="96"/>
      <c r="M4" s="96"/>
    </row>
    <row r="5" spans="1:13" ht="15" customHeight="1">
      <c r="H5" s="29" t="s">
        <v>0</v>
      </c>
      <c r="I5" s="94" t="s">
        <v>24</v>
      </c>
      <c r="J5" s="94"/>
      <c r="K5" s="94"/>
      <c r="L5" s="96"/>
      <c r="M5" s="96"/>
    </row>
    <row r="6" spans="1:13" ht="15" customHeight="1">
      <c r="A6" s="98"/>
      <c r="B6" s="98"/>
      <c r="C6" s="98"/>
      <c r="D6" s="98"/>
      <c r="E6" s="98"/>
      <c r="F6" s="8"/>
      <c r="G6" s="30"/>
      <c r="H6" s="29" t="s">
        <v>1</v>
      </c>
      <c r="I6" s="94" t="s">
        <v>25</v>
      </c>
      <c r="J6" s="94"/>
      <c r="K6" s="94"/>
      <c r="L6" s="30"/>
      <c r="M6" s="30"/>
    </row>
    <row r="7" spans="1:13" ht="15" customHeight="1">
      <c r="A7" s="98"/>
      <c r="B7" s="98"/>
      <c r="C7" s="98"/>
      <c r="D7" s="98"/>
      <c r="E7" s="98"/>
      <c r="F7" s="8"/>
      <c r="G7" s="30"/>
      <c r="H7" s="29" t="s">
        <v>27</v>
      </c>
      <c r="I7" s="94" t="s">
        <v>28</v>
      </c>
      <c r="J7" s="94"/>
      <c r="K7" s="94"/>
      <c r="L7" s="30"/>
      <c r="M7" s="30"/>
    </row>
    <row r="8" spans="1:13" ht="15" customHeight="1">
      <c r="A8" s="98"/>
      <c r="B8" s="98"/>
      <c r="C8" s="98"/>
      <c r="D8" s="98"/>
      <c r="E8" s="98"/>
      <c r="F8" s="8"/>
      <c r="G8" s="9"/>
      <c r="H8" s="31" t="s">
        <v>20</v>
      </c>
      <c r="I8" s="99" t="s">
        <v>30</v>
      </c>
      <c r="J8" s="100"/>
      <c r="K8" s="100"/>
      <c r="L8" s="100"/>
      <c r="M8" s="100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99" t="s">
        <v>26</v>
      </c>
      <c r="J9" s="100"/>
      <c r="K9" s="100"/>
      <c r="L9" s="100"/>
      <c r="M9" s="100"/>
    </row>
    <row r="10" spans="1:13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</row>
    <row r="11" spans="1:13" ht="15.75">
      <c r="A11" s="101" t="s">
        <v>2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</row>
    <row r="12" spans="1:13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1:13" ht="5.0999999999999996" customHeight="1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</row>
    <row r="14" spans="1:13">
      <c r="A14" s="95" t="s">
        <v>3</v>
      </c>
      <c r="B14" s="95"/>
      <c r="C14" s="1" t="s">
        <v>41</v>
      </c>
      <c r="J14" s="97" t="s">
        <v>4</v>
      </c>
      <c r="K14" s="97"/>
      <c r="L14" s="103">
        <f ca="1">TODAY()</f>
        <v>44734</v>
      </c>
      <c r="M14" s="96"/>
    </row>
    <row r="15" spans="1:13" ht="5.0999999999999996" customHeight="1">
      <c r="A15" s="61"/>
      <c r="B15" s="61"/>
      <c r="J15" s="62"/>
      <c r="K15" s="62"/>
      <c r="L15" s="63"/>
      <c r="M15" s="59"/>
    </row>
    <row r="16" spans="1:13">
      <c r="A16" s="95" t="s">
        <v>5</v>
      </c>
      <c r="B16" s="95"/>
      <c r="C16" s="96" t="s">
        <v>32</v>
      </c>
      <c r="D16" s="96"/>
      <c r="E16" s="96"/>
      <c r="F16" s="96"/>
      <c r="G16" s="96"/>
      <c r="J16" s="97" t="s">
        <v>6</v>
      </c>
      <c r="K16" s="97"/>
      <c r="L16" s="96"/>
      <c r="M16" s="96"/>
    </row>
    <row r="17" spans="1:13" ht="9.9499999999999993" customHeight="1"/>
    <row r="18" spans="1:13" ht="15.75" thickBot="1">
      <c r="A18" s="11" t="s">
        <v>7</v>
      </c>
      <c r="B18" s="91" t="s">
        <v>8</v>
      </c>
      <c r="C18" s="91"/>
      <c r="D18" s="91"/>
      <c r="E18" s="91"/>
      <c r="F18" s="91"/>
      <c r="G18" s="91"/>
      <c r="H18" s="91"/>
      <c r="I18" s="12" t="s">
        <v>9</v>
      </c>
      <c r="J18" s="56" t="s">
        <v>10</v>
      </c>
      <c r="K18" s="12" t="s">
        <v>11</v>
      </c>
      <c r="L18" s="12"/>
      <c r="M18" s="56" t="s">
        <v>12</v>
      </c>
    </row>
    <row r="19" spans="1:13" ht="69.95" customHeight="1" thickBot="1">
      <c r="A19" s="33">
        <v>1</v>
      </c>
      <c r="B19" s="86"/>
      <c r="C19" s="86"/>
      <c r="D19" s="112" t="s">
        <v>33</v>
      </c>
      <c r="E19" s="112"/>
      <c r="F19" s="112"/>
      <c r="G19" s="112"/>
      <c r="H19" s="112"/>
      <c r="I19" s="33">
        <v>1</v>
      </c>
      <c r="J19" s="33" t="s">
        <v>49</v>
      </c>
      <c r="K19" s="126">
        <v>760</v>
      </c>
      <c r="L19" s="126"/>
      <c r="M19" s="127">
        <f>SUM(I19*K19)</f>
        <v>760</v>
      </c>
    </row>
    <row r="20" spans="1:13" ht="69.95" customHeight="1" thickBot="1">
      <c r="A20" s="32">
        <v>2</v>
      </c>
      <c r="C20" s="65"/>
      <c r="D20" s="106" t="s">
        <v>51</v>
      </c>
      <c r="E20" s="106"/>
      <c r="F20" s="106"/>
      <c r="G20" s="106"/>
      <c r="H20" s="106"/>
      <c r="I20" s="32">
        <v>1</v>
      </c>
      <c r="J20" s="32" t="s">
        <v>49</v>
      </c>
      <c r="K20" s="126">
        <v>31.75</v>
      </c>
      <c r="L20" s="126"/>
      <c r="M20" s="127">
        <f>SUM(I20*K20)</f>
        <v>31.75</v>
      </c>
    </row>
    <row r="21" spans="1:13" ht="69.95" customHeight="1" thickBot="1">
      <c r="A21" s="32">
        <v>3</v>
      </c>
      <c r="B21" s="106"/>
      <c r="C21" s="106"/>
      <c r="D21" s="106" t="s">
        <v>52</v>
      </c>
      <c r="E21" s="106"/>
      <c r="F21" s="106"/>
      <c r="G21" s="106"/>
      <c r="H21" s="106"/>
      <c r="I21" s="32">
        <v>1</v>
      </c>
      <c r="J21" s="32" t="s">
        <v>49</v>
      </c>
      <c r="K21" s="126">
        <v>41.5</v>
      </c>
      <c r="L21" s="126"/>
      <c r="M21" s="127">
        <f t="shared" ref="M21:M53" si="0">SUM(I21*K21)</f>
        <v>41.5</v>
      </c>
    </row>
    <row r="22" spans="1:13" ht="69.95" customHeight="1" thickBot="1">
      <c r="A22" s="32">
        <v>4</v>
      </c>
      <c r="B22" s="66"/>
      <c r="C22" s="66"/>
      <c r="D22" s="106" t="s">
        <v>38</v>
      </c>
      <c r="E22" s="106"/>
      <c r="F22" s="106"/>
      <c r="G22" s="106"/>
      <c r="H22" s="106"/>
      <c r="I22" s="32">
        <v>1</v>
      </c>
      <c r="J22" s="32" t="s">
        <v>49</v>
      </c>
      <c r="K22" s="126">
        <v>3.75</v>
      </c>
      <c r="L22" s="126"/>
      <c r="M22" s="127">
        <f t="shared" si="0"/>
        <v>3.75</v>
      </c>
    </row>
    <row r="23" spans="1:13" ht="69.95" customHeight="1" thickBot="1">
      <c r="A23" s="32">
        <v>5</v>
      </c>
      <c r="B23" s="66"/>
      <c r="C23" s="65"/>
      <c r="D23" s="106" t="s">
        <v>39</v>
      </c>
      <c r="E23" s="106"/>
      <c r="F23" s="106"/>
      <c r="G23" s="106"/>
      <c r="H23" s="106"/>
      <c r="I23" s="32">
        <v>1</v>
      </c>
      <c r="J23" s="32" t="s">
        <v>49</v>
      </c>
      <c r="K23" s="126">
        <v>38.5</v>
      </c>
      <c r="L23" s="126"/>
      <c r="M23" s="127">
        <f t="shared" si="0"/>
        <v>38.5</v>
      </c>
    </row>
    <row r="24" spans="1:13" ht="69.95" customHeight="1" thickBot="1">
      <c r="A24" s="32">
        <v>6</v>
      </c>
      <c r="B24" s="66"/>
      <c r="C24" s="65"/>
      <c r="D24" s="106" t="s">
        <v>53</v>
      </c>
      <c r="E24" s="106"/>
      <c r="F24" s="106"/>
      <c r="G24" s="106"/>
      <c r="H24" s="106"/>
      <c r="I24" s="32">
        <v>1</v>
      </c>
      <c r="J24" s="32" t="s">
        <v>49</v>
      </c>
      <c r="K24" s="126">
        <v>27.25</v>
      </c>
      <c r="L24" s="126"/>
      <c r="M24" s="127">
        <f t="shared" si="0"/>
        <v>27.25</v>
      </c>
    </row>
    <row r="25" spans="1:13" ht="69.95" customHeight="1" thickBot="1">
      <c r="A25" s="32">
        <v>7</v>
      </c>
      <c r="B25" s="66"/>
      <c r="C25" s="65"/>
      <c r="D25" s="106" t="s">
        <v>42</v>
      </c>
      <c r="E25" s="106"/>
      <c r="F25" s="106"/>
      <c r="G25" s="106"/>
      <c r="H25" s="106"/>
      <c r="I25" s="32">
        <v>1</v>
      </c>
      <c r="J25" s="32" t="s">
        <v>49</v>
      </c>
      <c r="K25" s="126">
        <v>5.25</v>
      </c>
      <c r="L25" s="126"/>
      <c r="M25" s="127">
        <f t="shared" si="0"/>
        <v>5.25</v>
      </c>
    </row>
    <row r="26" spans="1:13" ht="65.099999999999994" customHeight="1">
      <c r="A26" s="79"/>
      <c r="B26" s="80"/>
      <c r="C26" s="81"/>
      <c r="D26" s="80"/>
      <c r="E26" s="80"/>
      <c r="F26" s="80"/>
      <c r="G26" s="80"/>
      <c r="H26" s="80"/>
      <c r="I26" s="79"/>
      <c r="J26" s="79"/>
      <c r="K26" s="82"/>
      <c r="L26" s="82"/>
      <c r="M26" s="83"/>
    </row>
    <row r="27" spans="1:13" ht="65.099999999999994" customHeight="1">
      <c r="A27" s="79"/>
      <c r="B27" s="80"/>
      <c r="C27" s="81"/>
      <c r="D27" s="80"/>
      <c r="E27" s="80"/>
      <c r="F27" s="80"/>
      <c r="G27" s="80"/>
      <c r="H27" s="80"/>
      <c r="I27" s="79"/>
      <c r="J27" s="79"/>
      <c r="K27" s="82"/>
      <c r="L27" s="82"/>
      <c r="M27" s="83"/>
    </row>
    <row r="28" spans="1:13" ht="15" customHeight="1">
      <c r="A28" s="18"/>
      <c r="B28" s="18"/>
      <c r="C28" s="18"/>
      <c r="D28" s="18"/>
      <c r="E28" s="18"/>
      <c r="F28" s="18"/>
      <c r="G28" s="84"/>
      <c r="H28" s="92"/>
      <c r="I28" s="92"/>
      <c r="J28" s="80"/>
      <c r="K28" s="85"/>
      <c r="L28" s="93"/>
      <c r="M28" s="93"/>
    </row>
    <row r="29" spans="1:13" ht="15" customHeight="1">
      <c r="A29" s="18"/>
      <c r="B29" s="18"/>
      <c r="C29" s="18"/>
      <c r="D29" s="18"/>
      <c r="E29" s="18"/>
      <c r="F29" s="18"/>
      <c r="G29" s="84"/>
      <c r="H29" s="80"/>
      <c r="I29" s="80"/>
      <c r="J29" s="80"/>
      <c r="K29" s="85"/>
      <c r="L29" s="87"/>
      <c r="M29" s="87"/>
    </row>
    <row r="30" spans="1:13" ht="15" customHeight="1">
      <c r="G30" s="2"/>
      <c r="H30" s="58"/>
      <c r="I30" s="58"/>
      <c r="J30" s="58"/>
      <c r="K30" s="4"/>
      <c r="L30" s="59"/>
      <c r="M30" s="59"/>
    </row>
    <row r="31" spans="1:13" ht="15" customHeight="1">
      <c r="H31" s="29" t="s">
        <v>21</v>
      </c>
      <c r="I31" s="94" t="s">
        <v>22</v>
      </c>
      <c r="J31" s="94"/>
      <c r="K31" s="94"/>
      <c r="L31" s="94"/>
      <c r="M31" s="6"/>
    </row>
    <row r="32" spans="1:13" ht="15" customHeight="1">
      <c r="G32" s="6"/>
      <c r="H32" s="6"/>
      <c r="I32" s="102" t="s">
        <v>23</v>
      </c>
      <c r="J32" s="102"/>
      <c r="K32" s="102"/>
      <c r="L32" s="96" t="s">
        <v>19</v>
      </c>
      <c r="M32" s="96"/>
    </row>
    <row r="33" spans="1:13" ht="9.9499999999999993" customHeight="1">
      <c r="I33" s="6"/>
      <c r="J33" s="6"/>
      <c r="K33" s="7"/>
      <c r="L33" s="96"/>
      <c r="M33" s="96"/>
    </row>
    <row r="34" spans="1:13" ht="15" customHeight="1">
      <c r="H34" s="29" t="s">
        <v>0</v>
      </c>
      <c r="I34" s="94" t="s">
        <v>24</v>
      </c>
      <c r="J34" s="94"/>
      <c r="K34" s="94"/>
      <c r="L34" s="96"/>
      <c r="M34" s="96"/>
    </row>
    <row r="35" spans="1:13" ht="15" customHeight="1">
      <c r="A35" s="98"/>
      <c r="B35" s="98"/>
      <c r="C35" s="98"/>
      <c r="D35" s="98"/>
      <c r="E35" s="98"/>
      <c r="F35" s="8"/>
      <c r="G35" s="30"/>
      <c r="H35" s="29" t="s">
        <v>1</v>
      </c>
      <c r="I35" s="94" t="s">
        <v>25</v>
      </c>
      <c r="J35" s="94"/>
      <c r="K35" s="94"/>
      <c r="L35" s="30"/>
      <c r="M35" s="30"/>
    </row>
    <row r="36" spans="1:13" ht="15" customHeight="1">
      <c r="A36" s="98"/>
      <c r="B36" s="98"/>
      <c r="C36" s="98"/>
      <c r="D36" s="98"/>
      <c r="E36" s="98"/>
      <c r="F36" s="8"/>
      <c r="G36" s="30"/>
      <c r="H36" s="29" t="s">
        <v>27</v>
      </c>
      <c r="I36" s="94" t="s">
        <v>28</v>
      </c>
      <c r="J36" s="94"/>
      <c r="K36" s="94"/>
      <c r="L36" s="30"/>
      <c r="M36" s="30"/>
    </row>
    <row r="37" spans="1:13" ht="15" customHeight="1">
      <c r="A37" s="98"/>
      <c r="B37" s="98"/>
      <c r="C37" s="98"/>
      <c r="D37" s="98"/>
      <c r="E37" s="98"/>
      <c r="F37" s="8"/>
      <c r="G37" s="9"/>
      <c r="H37" s="31" t="s">
        <v>20</v>
      </c>
      <c r="I37" s="99" t="s">
        <v>30</v>
      </c>
      <c r="J37" s="100"/>
      <c r="K37" s="100"/>
      <c r="L37" s="100"/>
      <c r="M37" s="100"/>
    </row>
    <row r="38" spans="1:13" ht="15" customHeight="1">
      <c r="A38" s="10"/>
      <c r="B38" s="10"/>
      <c r="C38" s="10"/>
      <c r="D38" s="10"/>
      <c r="E38" s="10"/>
      <c r="F38" s="8"/>
      <c r="G38" s="9"/>
      <c r="H38" s="9"/>
      <c r="I38" s="99" t="s">
        <v>26</v>
      </c>
      <c r="J38" s="100"/>
      <c r="K38" s="100"/>
      <c r="L38" s="100"/>
      <c r="M38" s="100"/>
    </row>
    <row r="39" spans="1:13" ht="15" customHeight="1">
      <c r="A39" s="10"/>
      <c r="B39" s="10"/>
      <c r="C39" s="10"/>
      <c r="D39" s="10"/>
      <c r="E39" s="10"/>
      <c r="F39" s="8"/>
      <c r="G39" s="9"/>
      <c r="H39" s="9"/>
      <c r="I39" s="45"/>
      <c r="J39" s="46"/>
      <c r="K39" s="46"/>
      <c r="L39" s="46"/>
      <c r="M39" s="46"/>
    </row>
    <row r="40" spans="1:13" ht="15" customHeight="1">
      <c r="A40" s="101" t="s">
        <v>2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</row>
    <row r="41" spans="1:13" ht="15" customHeight="1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</row>
    <row r="42" spans="1:13" ht="5.0999999999999996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</row>
    <row r="43" spans="1:13" ht="15" customHeight="1">
      <c r="A43" s="95" t="s">
        <v>3</v>
      </c>
      <c r="B43" s="95"/>
      <c r="C43" s="1" t="s">
        <v>41</v>
      </c>
      <c r="J43" s="97" t="s">
        <v>4</v>
      </c>
      <c r="K43" s="97"/>
      <c r="L43" s="103">
        <f ca="1">TODAY()</f>
        <v>44734</v>
      </c>
      <c r="M43" s="96"/>
    </row>
    <row r="44" spans="1:13" ht="5.0999999999999996" customHeight="1">
      <c r="A44" s="61"/>
      <c r="B44" s="61"/>
      <c r="J44" s="62"/>
      <c r="K44" s="62"/>
      <c r="L44" s="63"/>
      <c r="M44" s="59"/>
    </row>
    <row r="45" spans="1:13" ht="15" customHeight="1">
      <c r="A45" s="95" t="s">
        <v>5</v>
      </c>
      <c r="B45" s="95"/>
      <c r="C45" s="96" t="s">
        <v>32</v>
      </c>
      <c r="D45" s="96"/>
      <c r="E45" s="96"/>
      <c r="F45" s="96"/>
      <c r="G45" s="96"/>
      <c r="J45" s="97" t="s">
        <v>6</v>
      </c>
      <c r="K45" s="97"/>
      <c r="L45" s="96"/>
      <c r="M45" s="96"/>
    </row>
    <row r="46" spans="1:13" ht="5.0999999999999996" customHeight="1"/>
    <row r="47" spans="1:13" ht="15" customHeight="1" thickBot="1">
      <c r="A47" s="11" t="s">
        <v>7</v>
      </c>
      <c r="B47" s="91" t="s">
        <v>8</v>
      </c>
      <c r="C47" s="91"/>
      <c r="D47" s="91"/>
      <c r="E47" s="91"/>
      <c r="F47" s="91"/>
      <c r="G47" s="91"/>
      <c r="H47" s="91"/>
      <c r="I47" s="12" t="s">
        <v>9</v>
      </c>
      <c r="J47" s="56" t="s">
        <v>10</v>
      </c>
      <c r="K47" s="12" t="s">
        <v>11</v>
      </c>
      <c r="L47" s="12"/>
      <c r="M47" s="56" t="s">
        <v>12</v>
      </c>
    </row>
    <row r="48" spans="1:13" ht="65.099999999999994" customHeight="1" thickBot="1">
      <c r="A48" s="32">
        <v>8</v>
      </c>
      <c r="B48" s="66"/>
      <c r="C48" s="65"/>
      <c r="D48" s="106" t="s">
        <v>43</v>
      </c>
      <c r="E48" s="106"/>
      <c r="F48" s="106"/>
      <c r="G48" s="106"/>
      <c r="H48" s="106"/>
      <c r="I48" s="32">
        <v>1</v>
      </c>
      <c r="J48" s="32" t="s">
        <v>49</v>
      </c>
      <c r="K48" s="126">
        <v>4.5</v>
      </c>
      <c r="L48" s="126"/>
      <c r="M48" s="127">
        <f t="shared" si="0"/>
        <v>4.5</v>
      </c>
    </row>
    <row r="49" spans="1:13" ht="65.099999999999994" customHeight="1" thickBot="1">
      <c r="A49" s="32">
        <v>9</v>
      </c>
      <c r="B49" s="66"/>
      <c r="C49" s="65"/>
      <c r="D49" s="106" t="s">
        <v>44</v>
      </c>
      <c r="E49" s="106"/>
      <c r="F49" s="106"/>
      <c r="G49" s="106"/>
      <c r="H49" s="106"/>
      <c r="I49" s="32">
        <v>1</v>
      </c>
      <c r="J49" s="32" t="s">
        <v>50</v>
      </c>
      <c r="K49" s="126">
        <v>31.75</v>
      </c>
      <c r="L49" s="126"/>
      <c r="M49" s="127">
        <f t="shared" si="0"/>
        <v>31.75</v>
      </c>
    </row>
    <row r="50" spans="1:13" ht="65.099999999999994" customHeight="1" thickBot="1">
      <c r="A50" s="32">
        <v>10</v>
      </c>
      <c r="B50" s="66"/>
      <c r="C50" s="65"/>
      <c r="D50" s="106" t="s">
        <v>45</v>
      </c>
      <c r="E50" s="106"/>
      <c r="F50" s="106"/>
      <c r="G50" s="106"/>
      <c r="H50" s="106"/>
      <c r="I50" s="32">
        <v>1</v>
      </c>
      <c r="J50" s="32" t="s">
        <v>49</v>
      </c>
      <c r="K50" s="126">
        <v>18.75</v>
      </c>
      <c r="L50" s="126"/>
      <c r="M50" s="127">
        <f t="shared" si="0"/>
        <v>18.75</v>
      </c>
    </row>
    <row r="51" spans="1:13" ht="65.099999999999994" customHeight="1" thickBot="1">
      <c r="A51" s="32">
        <v>11</v>
      </c>
      <c r="B51" s="66"/>
      <c r="C51" s="65"/>
      <c r="D51" s="106" t="s">
        <v>46</v>
      </c>
      <c r="E51" s="106"/>
      <c r="F51" s="106"/>
      <c r="G51" s="106"/>
      <c r="H51" s="106"/>
      <c r="I51" s="32">
        <v>1</v>
      </c>
      <c r="J51" s="32" t="s">
        <v>49</v>
      </c>
      <c r="K51" s="126">
        <v>5.25</v>
      </c>
      <c r="L51" s="126"/>
      <c r="M51" s="127">
        <f t="shared" si="0"/>
        <v>5.25</v>
      </c>
    </row>
    <row r="52" spans="1:13" ht="65.099999999999994" customHeight="1" thickBot="1">
      <c r="A52" s="32">
        <v>12</v>
      </c>
      <c r="C52" s="65"/>
      <c r="D52" s="106" t="s">
        <v>47</v>
      </c>
      <c r="E52" s="106"/>
      <c r="F52" s="106"/>
      <c r="G52" s="106"/>
      <c r="H52" s="106"/>
      <c r="I52" s="32">
        <v>1</v>
      </c>
      <c r="J52" s="32" t="s">
        <v>49</v>
      </c>
      <c r="K52" s="126">
        <v>18.75</v>
      </c>
      <c r="L52" s="126"/>
      <c r="M52" s="127">
        <f t="shared" si="0"/>
        <v>18.75</v>
      </c>
    </row>
    <row r="53" spans="1:13" ht="60" customHeight="1" thickBot="1">
      <c r="A53" s="32">
        <v>13</v>
      </c>
      <c r="B53" s="67"/>
      <c r="C53" s="67"/>
      <c r="D53" s="109" t="s">
        <v>54</v>
      </c>
      <c r="E53" s="109"/>
      <c r="F53" s="109"/>
      <c r="G53" s="109"/>
      <c r="H53" s="109"/>
      <c r="I53" s="32">
        <v>1</v>
      </c>
      <c r="J53" s="32" t="s">
        <v>49</v>
      </c>
      <c r="K53" s="126">
        <v>200</v>
      </c>
      <c r="L53" s="126"/>
      <c r="M53" s="127">
        <f t="shared" si="0"/>
        <v>200</v>
      </c>
    </row>
    <row r="54" spans="1:13" ht="9.9499999999999993" customHeight="1"/>
    <row r="55" spans="1:13" ht="15" customHeight="1" thickBot="1">
      <c r="J55" s="110" t="s">
        <v>13</v>
      </c>
      <c r="K55" s="110"/>
      <c r="L55" s="110"/>
      <c r="M55" s="128">
        <f>SUM(M19:M25,M48:M53)</f>
        <v>1187</v>
      </c>
    </row>
    <row r="56" spans="1:13" ht="15" customHeight="1" thickBot="1">
      <c r="J56" s="104" t="s">
        <v>14</v>
      </c>
      <c r="K56" s="104"/>
      <c r="L56" s="104"/>
      <c r="M56" s="129">
        <v>0</v>
      </c>
    </row>
    <row r="57" spans="1:13" ht="15" customHeight="1" thickBot="1">
      <c r="A57" s="111"/>
      <c r="B57" s="111"/>
      <c r="C57" s="111"/>
      <c r="D57" s="111"/>
      <c r="E57" s="111"/>
      <c r="F57" s="111"/>
      <c r="G57" s="111"/>
      <c r="H57" s="111"/>
      <c r="I57" s="111"/>
      <c r="J57" s="104" t="s">
        <v>15</v>
      </c>
      <c r="K57" s="104"/>
      <c r="L57" s="104"/>
      <c r="M57" s="129">
        <f>SUM(M55:M56)</f>
        <v>1187</v>
      </c>
    </row>
    <row r="58" spans="1:13" ht="15" customHeight="1">
      <c r="A58" s="108" t="s">
        <v>55</v>
      </c>
      <c r="B58" s="108"/>
      <c r="C58" s="108"/>
      <c r="D58" s="108"/>
      <c r="E58" s="108"/>
      <c r="F58" s="108"/>
      <c r="G58" s="64"/>
      <c r="H58" s="64"/>
      <c r="I58" s="64"/>
      <c r="J58" s="88"/>
      <c r="K58" s="88"/>
      <c r="L58" s="88"/>
      <c r="M58" s="89"/>
    </row>
    <row r="59" spans="1:13" ht="15" customHeight="1">
      <c r="A59" s="90" t="s">
        <v>57</v>
      </c>
      <c r="B59" s="64"/>
      <c r="C59" s="64"/>
      <c r="D59" s="64"/>
      <c r="E59" s="64"/>
      <c r="F59" s="64"/>
      <c r="G59" s="64"/>
      <c r="H59" s="64"/>
      <c r="I59" s="64"/>
      <c r="J59" s="88"/>
      <c r="K59" s="88"/>
      <c r="L59" s="88"/>
      <c r="M59" s="89"/>
    </row>
    <row r="60" spans="1:13" ht="15" customHeight="1">
      <c r="A60" s="90" t="s">
        <v>58</v>
      </c>
      <c r="B60" s="64"/>
      <c r="C60" s="64"/>
      <c r="D60" s="64"/>
      <c r="E60" s="64"/>
      <c r="F60" s="64"/>
      <c r="G60" s="64"/>
      <c r="H60" s="64"/>
      <c r="I60" s="64"/>
      <c r="J60" s="88"/>
      <c r="K60" s="88"/>
      <c r="L60" s="88"/>
      <c r="M60" s="89"/>
    </row>
    <row r="61" spans="1:13" ht="15" customHeight="1">
      <c r="A61" s="90" t="s">
        <v>56</v>
      </c>
      <c r="B61" s="64"/>
      <c r="C61" s="64"/>
      <c r="D61" s="64"/>
      <c r="E61" s="64"/>
      <c r="F61" s="64"/>
      <c r="G61" s="64"/>
      <c r="H61" s="64"/>
      <c r="I61" s="64"/>
      <c r="J61" s="88"/>
      <c r="K61" s="88"/>
      <c r="L61" s="88"/>
      <c r="M61" s="89"/>
    </row>
    <row r="62" spans="1:13" ht="15" customHeight="1">
      <c r="A62" s="64"/>
      <c r="B62" s="64"/>
      <c r="C62" s="64"/>
      <c r="D62" s="64"/>
      <c r="E62" s="64"/>
      <c r="F62" s="64"/>
      <c r="G62" s="64"/>
      <c r="H62" s="64"/>
      <c r="I62" s="64"/>
      <c r="J62" s="88"/>
      <c r="K62" s="88"/>
      <c r="L62" s="88"/>
      <c r="M62" s="89"/>
    </row>
    <row r="63" spans="1:13" ht="15" customHeight="1">
      <c r="A63" s="2" t="s">
        <v>16</v>
      </c>
    </row>
    <row r="64" spans="1:13" ht="8.1" customHeight="1">
      <c r="A64" s="2"/>
    </row>
    <row r="65" spans="1:13" ht="24.95" customHeight="1">
      <c r="A65" s="105" t="s">
        <v>29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</row>
    <row r="66" spans="1:13" ht="15" customHeight="1">
      <c r="A66" s="68" t="s">
        <v>31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</row>
    <row r="67" spans="1:13" ht="15" customHeight="1"/>
    <row r="68" spans="1:13" ht="15" customHeight="1">
      <c r="B68" s="107" t="s">
        <v>17</v>
      </c>
      <c r="C68" s="107"/>
      <c r="D68" s="107"/>
      <c r="J68" s="107" t="s">
        <v>18</v>
      </c>
      <c r="K68" s="107"/>
      <c r="L68" s="107"/>
      <c r="M68" s="107"/>
    </row>
    <row r="69" spans="1:13" ht="15" customHeight="1">
      <c r="A69" s="69"/>
      <c r="B69" s="70"/>
      <c r="C69" s="70"/>
      <c r="D69" s="70"/>
      <c r="E69" s="71"/>
      <c r="F69" s="72"/>
      <c r="J69" s="19"/>
      <c r="K69" s="20"/>
      <c r="L69" s="20"/>
      <c r="M69" s="21"/>
    </row>
    <row r="70" spans="1:13" ht="15" customHeight="1">
      <c r="A70" s="73"/>
      <c r="B70" s="74"/>
      <c r="C70" s="74"/>
      <c r="D70" s="74"/>
      <c r="E70" s="75"/>
      <c r="J70" s="22"/>
      <c r="M70" s="23"/>
    </row>
    <row r="71" spans="1:13" ht="15" customHeight="1">
      <c r="A71" s="73"/>
      <c r="B71" s="74"/>
      <c r="C71" s="74"/>
      <c r="D71" s="74"/>
      <c r="E71" s="75"/>
      <c r="J71" s="22"/>
      <c r="M71" s="23"/>
    </row>
    <row r="72" spans="1:13" ht="15" customHeight="1">
      <c r="A72" s="73"/>
      <c r="B72" s="74"/>
      <c r="C72" s="74"/>
      <c r="D72" s="74"/>
      <c r="E72" s="75"/>
      <c r="J72" s="22"/>
      <c r="M72" s="23"/>
    </row>
    <row r="73" spans="1:13" ht="15" customHeight="1">
      <c r="A73" s="76"/>
      <c r="B73" s="77"/>
      <c r="C73" s="77"/>
      <c r="D73" s="77"/>
      <c r="E73" s="78"/>
      <c r="J73" s="24"/>
      <c r="K73" s="25"/>
      <c r="L73" s="25"/>
      <c r="M73" s="26"/>
    </row>
    <row r="74" spans="1:13" ht="15" customHeight="1"/>
  </sheetData>
  <mergeCells count="81">
    <mergeCell ref="L4:M4"/>
    <mergeCell ref="H1:I1"/>
    <mergeCell ref="L1:M1"/>
    <mergeCell ref="I2:L2"/>
    <mergeCell ref="I3:K3"/>
    <mergeCell ref="L3:M3"/>
    <mergeCell ref="I5:K5"/>
    <mergeCell ref="L5:M5"/>
    <mergeCell ref="A6:E8"/>
    <mergeCell ref="I6:K6"/>
    <mergeCell ref="I7:K7"/>
    <mergeCell ref="I8:M8"/>
    <mergeCell ref="K19:L19"/>
    <mergeCell ref="I9:M9"/>
    <mergeCell ref="A11:M11"/>
    <mergeCell ref="A12:M12"/>
    <mergeCell ref="A14:B14"/>
    <mergeCell ref="J14:K14"/>
    <mergeCell ref="L14:M14"/>
    <mergeCell ref="A16:B16"/>
    <mergeCell ref="C16:G16"/>
    <mergeCell ref="J16:K16"/>
    <mergeCell ref="L16:M16"/>
    <mergeCell ref="B18:H18"/>
    <mergeCell ref="D19:H19"/>
    <mergeCell ref="D20:H20"/>
    <mergeCell ref="K20:L20"/>
    <mergeCell ref="B21:C21"/>
    <mergeCell ref="D21:H21"/>
    <mergeCell ref="K21:L21"/>
    <mergeCell ref="B68:D68"/>
    <mergeCell ref="J68:M68"/>
    <mergeCell ref="A58:F58"/>
    <mergeCell ref="D22:H22"/>
    <mergeCell ref="K22:L22"/>
    <mergeCell ref="D23:H23"/>
    <mergeCell ref="K23:L23"/>
    <mergeCell ref="D53:H53"/>
    <mergeCell ref="K53:L53"/>
    <mergeCell ref="D24:H24"/>
    <mergeCell ref="D25:H25"/>
    <mergeCell ref="D48:H48"/>
    <mergeCell ref="D49:H49"/>
    <mergeCell ref="J55:L55"/>
    <mergeCell ref="J56:L56"/>
    <mergeCell ref="A57:I57"/>
    <mergeCell ref="K24:L24"/>
    <mergeCell ref="K25:L25"/>
    <mergeCell ref="K48:L48"/>
    <mergeCell ref="K49:L49"/>
    <mergeCell ref="K50:L50"/>
    <mergeCell ref="I32:K32"/>
    <mergeCell ref="L32:M32"/>
    <mergeCell ref="L33:M33"/>
    <mergeCell ref="I38:M38"/>
    <mergeCell ref="A43:B43"/>
    <mergeCell ref="J43:K43"/>
    <mergeCell ref="L43:M43"/>
    <mergeCell ref="J57:L57"/>
    <mergeCell ref="A65:M65"/>
    <mergeCell ref="D52:H52"/>
    <mergeCell ref="K51:L51"/>
    <mergeCell ref="K52:L52"/>
    <mergeCell ref="D50:H50"/>
    <mergeCell ref="D51:H51"/>
    <mergeCell ref="B47:H47"/>
    <mergeCell ref="H28:I28"/>
    <mergeCell ref="L28:M28"/>
    <mergeCell ref="I31:L31"/>
    <mergeCell ref="A45:B45"/>
    <mergeCell ref="C45:G45"/>
    <mergeCell ref="J45:K45"/>
    <mergeCell ref="L45:M45"/>
    <mergeCell ref="I34:K34"/>
    <mergeCell ref="L34:M34"/>
    <mergeCell ref="A35:E37"/>
    <mergeCell ref="I35:K35"/>
    <mergeCell ref="I36:K36"/>
    <mergeCell ref="I37:M37"/>
    <mergeCell ref="A40:M40"/>
    <mergeCell ref="A41:M41"/>
  </mergeCells>
  <hyperlinks>
    <hyperlink ref="I8" r:id="rId1" xr:uid="{7FCF3DB2-449D-43B5-9DD5-E27E7667CE8E}"/>
    <hyperlink ref="I37" r:id="rId2" xr:uid="{2C0C55F3-9D51-48E0-B749-2B53F7496CAE}"/>
  </hyperlinks>
  <pageMargins left="0.11811023622047245" right="0" top="0.15748031496062992" bottom="0.11811023622047245" header="0.11811023622047245" footer="0.11811023622047245"/>
  <pageSetup paperSize="9" scale="92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view="pageBreakPreview" topLeftCell="A25" zoomScaleSheetLayoutView="100" workbookViewId="0">
      <selection activeCell="C14" sqref="C14:G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" style="1" customWidth="1"/>
    <col min="9" max="9" width="6.28515625" style="1" customWidth="1"/>
    <col min="10" max="10" width="7.42578125" style="1" customWidth="1"/>
    <col min="11" max="11" width="9" style="1" customWidth="1"/>
    <col min="12" max="12" width="6" style="1" customWidth="1"/>
    <col min="13" max="13" width="13" style="1" customWidth="1"/>
    <col min="14" max="16384" width="9.140625" style="1"/>
  </cols>
  <sheetData>
    <row r="1" spans="1:21" ht="15" customHeight="1">
      <c r="G1" s="2"/>
      <c r="H1" s="94"/>
      <c r="I1" s="94"/>
      <c r="J1" s="3"/>
      <c r="K1" s="4"/>
      <c r="L1" s="96"/>
      <c r="M1" s="96"/>
    </row>
    <row r="2" spans="1:21" ht="15" customHeight="1">
      <c r="G2" s="28"/>
      <c r="H2" s="29" t="s">
        <v>21</v>
      </c>
      <c r="I2" s="94" t="s">
        <v>22</v>
      </c>
      <c r="J2" s="94"/>
      <c r="K2" s="94"/>
      <c r="L2" s="94"/>
      <c r="M2" s="6"/>
    </row>
    <row r="3" spans="1:21" ht="15" customHeight="1">
      <c r="G3" s="6"/>
      <c r="H3" s="6"/>
      <c r="I3" s="102" t="s">
        <v>23</v>
      </c>
      <c r="J3" s="102"/>
      <c r="K3" s="102"/>
      <c r="L3" s="96" t="s">
        <v>19</v>
      </c>
      <c r="M3" s="96"/>
    </row>
    <row r="4" spans="1:21" ht="9.9499999999999993" customHeight="1">
      <c r="I4" s="6"/>
      <c r="J4" s="6"/>
      <c r="K4" s="7"/>
      <c r="L4" s="96"/>
      <c r="M4" s="96"/>
      <c r="P4" s="2"/>
      <c r="Q4" s="94"/>
      <c r="R4" s="94"/>
    </row>
    <row r="5" spans="1:21" ht="15" customHeight="1">
      <c r="H5" s="29" t="s">
        <v>0</v>
      </c>
      <c r="I5" s="94" t="s">
        <v>24</v>
      </c>
      <c r="J5" s="94"/>
      <c r="K5" s="94"/>
      <c r="L5" s="96"/>
      <c r="M5" s="96"/>
      <c r="O5" s="36"/>
      <c r="P5" s="37"/>
      <c r="Q5" s="37"/>
      <c r="R5"/>
      <c r="S5"/>
      <c r="T5"/>
      <c r="U5"/>
    </row>
    <row r="6" spans="1:21" ht="15" customHeight="1">
      <c r="A6" s="98"/>
      <c r="B6" s="98"/>
      <c r="C6" s="98"/>
      <c r="D6" s="98"/>
      <c r="E6" s="98"/>
      <c r="F6" s="8"/>
      <c r="G6" s="30"/>
      <c r="H6" s="29" t="s">
        <v>1</v>
      </c>
      <c r="I6" s="94" t="s">
        <v>25</v>
      </c>
      <c r="J6" s="94"/>
      <c r="K6" s="94"/>
      <c r="L6" s="30"/>
      <c r="M6" s="30"/>
      <c r="O6" s="36"/>
      <c r="P6"/>
      <c r="Q6"/>
      <c r="R6"/>
      <c r="S6"/>
      <c r="T6"/>
      <c r="U6"/>
    </row>
    <row r="7" spans="1:21" ht="15" customHeight="1">
      <c r="A7" s="98"/>
      <c r="B7" s="98"/>
      <c r="C7" s="98"/>
      <c r="D7" s="98"/>
      <c r="E7" s="98"/>
      <c r="F7" s="8"/>
      <c r="G7" s="30"/>
      <c r="H7" s="29" t="s">
        <v>27</v>
      </c>
      <c r="I7" s="94" t="s">
        <v>28</v>
      </c>
      <c r="J7" s="94"/>
      <c r="K7" s="94"/>
      <c r="L7" s="30"/>
      <c r="M7" s="30"/>
      <c r="O7" s="36"/>
      <c r="P7"/>
      <c r="Q7"/>
      <c r="R7"/>
      <c r="S7"/>
      <c r="T7"/>
      <c r="U7"/>
    </row>
    <row r="8" spans="1:21" ht="15" customHeight="1">
      <c r="A8" s="98"/>
      <c r="B8" s="98"/>
      <c r="C8" s="98"/>
      <c r="D8" s="98"/>
      <c r="E8" s="98"/>
      <c r="F8" s="8"/>
      <c r="G8" s="9"/>
      <c r="H8" s="31" t="s">
        <v>20</v>
      </c>
      <c r="I8" s="114" t="s">
        <v>30</v>
      </c>
      <c r="J8" s="115"/>
      <c r="K8" s="115"/>
      <c r="L8" s="115"/>
      <c r="M8" s="115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114" t="s">
        <v>26</v>
      </c>
      <c r="J9" s="115"/>
      <c r="K9" s="115"/>
      <c r="L9" s="115"/>
      <c r="M9" s="115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101" t="s">
        <v>2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P11" s="116"/>
      <c r="Q11" s="116"/>
      <c r="R11" s="116"/>
    </row>
    <row r="12" spans="1:21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95" t="s">
        <v>3</v>
      </c>
      <c r="B14" s="95"/>
      <c r="C14" s="1" t="s">
        <v>41</v>
      </c>
      <c r="J14" s="97" t="s">
        <v>4</v>
      </c>
      <c r="K14" s="97"/>
      <c r="L14" s="103">
        <v>44734</v>
      </c>
      <c r="M14" s="96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95" t="s">
        <v>5</v>
      </c>
      <c r="B16" s="95"/>
      <c r="C16" s="96" t="s">
        <v>32</v>
      </c>
      <c r="D16" s="96"/>
      <c r="E16" s="96"/>
      <c r="F16" s="96"/>
      <c r="G16" s="96"/>
      <c r="J16" s="97" t="s">
        <v>6</v>
      </c>
      <c r="K16" s="97"/>
      <c r="L16" s="96"/>
      <c r="M16" s="96"/>
    </row>
    <row r="17" spans="1:23" ht="9.9499999999999993" customHeight="1">
      <c r="Q17" s="2"/>
    </row>
    <row r="18" spans="1:23">
      <c r="A18" s="11" t="s">
        <v>7</v>
      </c>
      <c r="B18" s="91" t="s">
        <v>8</v>
      </c>
      <c r="C18" s="91"/>
      <c r="D18" s="91"/>
      <c r="E18" s="91"/>
      <c r="F18" s="91"/>
      <c r="G18" s="91"/>
      <c r="H18" s="91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117" t="s">
        <v>33</v>
      </c>
      <c r="C19" s="117"/>
      <c r="D19" s="117"/>
      <c r="E19" s="117"/>
      <c r="F19" s="117"/>
      <c r="G19" s="117"/>
      <c r="H19" s="117"/>
      <c r="I19" s="33">
        <v>1</v>
      </c>
      <c r="J19" s="33" t="s">
        <v>35</v>
      </c>
      <c r="K19" s="118">
        <v>42</v>
      </c>
      <c r="L19" s="118"/>
      <c r="M19" s="34">
        <f>SUM(I19*K19)</f>
        <v>42</v>
      </c>
      <c r="Q19" s="113"/>
      <c r="R19" s="113"/>
      <c r="S19" s="113"/>
      <c r="T19" s="113"/>
      <c r="U19" s="113"/>
      <c r="V19" s="113"/>
      <c r="W19" s="113"/>
    </row>
    <row r="20" spans="1:23" ht="24.95" customHeight="1" thickBot="1">
      <c r="A20" s="32">
        <v>2</v>
      </c>
      <c r="B20" s="117" t="s">
        <v>34</v>
      </c>
      <c r="C20" s="117"/>
      <c r="D20" s="117"/>
      <c r="E20" s="117"/>
      <c r="F20" s="117"/>
      <c r="G20" s="117"/>
      <c r="H20" s="117"/>
      <c r="I20" s="32">
        <v>1</v>
      </c>
      <c r="J20" s="32" t="s">
        <v>36</v>
      </c>
      <c r="K20" s="119">
        <v>1.75</v>
      </c>
      <c r="L20" s="119"/>
      <c r="M20" s="35">
        <f>SUM(I20*K20)</f>
        <v>1.75</v>
      </c>
    </row>
    <row r="21" spans="1:23" ht="24.95" customHeight="1" thickBot="1">
      <c r="A21" s="32">
        <v>3</v>
      </c>
      <c r="B21" s="117" t="s">
        <v>37</v>
      </c>
      <c r="C21" s="117"/>
      <c r="D21" s="117"/>
      <c r="E21" s="117"/>
      <c r="F21" s="117"/>
      <c r="G21" s="117"/>
      <c r="H21" s="117"/>
      <c r="I21" s="32">
        <v>1</v>
      </c>
      <c r="J21" s="32" t="s">
        <v>35</v>
      </c>
      <c r="K21" s="119">
        <v>2.29</v>
      </c>
      <c r="L21" s="119"/>
      <c r="M21" s="35">
        <f t="shared" ref="M21:M31" si="0">SUM(I21*K21)</f>
        <v>2.29</v>
      </c>
    </row>
    <row r="22" spans="1:23" ht="24.95" customHeight="1" thickBot="1">
      <c r="A22" s="32">
        <v>4</v>
      </c>
      <c r="B22" s="117" t="s">
        <v>38</v>
      </c>
      <c r="C22" s="117"/>
      <c r="D22" s="117"/>
      <c r="E22" s="117"/>
      <c r="F22" s="117"/>
      <c r="G22" s="117"/>
      <c r="H22" s="117"/>
      <c r="I22" s="32">
        <v>1</v>
      </c>
      <c r="J22" s="32" t="s">
        <v>35</v>
      </c>
      <c r="K22" s="119">
        <v>0.21</v>
      </c>
      <c r="L22" s="119"/>
      <c r="M22" s="35">
        <f t="shared" si="0"/>
        <v>0.21</v>
      </c>
    </row>
    <row r="23" spans="1:23" ht="24.95" customHeight="1" thickBot="1">
      <c r="A23" s="32">
        <v>5</v>
      </c>
      <c r="B23" s="117" t="s">
        <v>39</v>
      </c>
      <c r="C23" s="117"/>
      <c r="D23" s="117"/>
      <c r="E23" s="117"/>
      <c r="F23" s="117"/>
      <c r="G23" s="117"/>
      <c r="H23" s="117"/>
      <c r="I23" s="32">
        <v>1</v>
      </c>
      <c r="J23" s="1" t="s">
        <v>35</v>
      </c>
      <c r="K23" s="119">
        <v>2.11</v>
      </c>
      <c r="L23" s="119"/>
      <c r="M23" s="35">
        <f t="shared" si="0"/>
        <v>2.11</v>
      </c>
    </row>
    <row r="24" spans="1:23" ht="24.95" customHeight="1" thickBot="1">
      <c r="A24" s="32">
        <v>6</v>
      </c>
      <c r="B24" s="117" t="s">
        <v>40</v>
      </c>
      <c r="C24" s="117"/>
      <c r="D24" s="117"/>
      <c r="E24" s="117"/>
      <c r="F24" s="117"/>
      <c r="G24" s="117"/>
      <c r="H24" s="117"/>
      <c r="I24" s="32">
        <v>1</v>
      </c>
      <c r="J24" s="32" t="s">
        <v>35</v>
      </c>
      <c r="K24" s="123">
        <v>1.5</v>
      </c>
      <c r="L24" s="123"/>
      <c r="M24" s="35">
        <f t="shared" si="0"/>
        <v>1.5</v>
      </c>
    </row>
    <row r="25" spans="1:23" ht="24.95" customHeight="1" thickBot="1">
      <c r="A25" s="32">
        <v>7</v>
      </c>
      <c r="B25" s="117" t="s">
        <v>42</v>
      </c>
      <c r="C25" s="117"/>
      <c r="D25" s="117"/>
      <c r="E25" s="117"/>
      <c r="F25" s="117"/>
      <c r="G25" s="117"/>
      <c r="H25" s="117"/>
      <c r="I25" s="32">
        <v>1</v>
      </c>
      <c r="J25" s="32" t="s">
        <v>35</v>
      </c>
      <c r="K25" s="123">
        <v>0.28999999999999998</v>
      </c>
      <c r="L25" s="123"/>
      <c r="M25" s="35">
        <f t="shared" si="0"/>
        <v>0.28999999999999998</v>
      </c>
    </row>
    <row r="26" spans="1:23" ht="24.95" customHeight="1" thickBot="1">
      <c r="A26" s="32">
        <v>8</v>
      </c>
      <c r="B26" s="122" t="s">
        <v>43</v>
      </c>
      <c r="C26" s="122"/>
      <c r="D26" s="122"/>
      <c r="E26" s="122"/>
      <c r="F26" s="122"/>
      <c r="G26" s="122"/>
      <c r="H26" s="122"/>
      <c r="I26" s="32">
        <v>1</v>
      </c>
      <c r="J26" s="32" t="s">
        <v>35</v>
      </c>
      <c r="K26" s="123">
        <v>0.24</v>
      </c>
      <c r="L26" s="123"/>
      <c r="M26" s="35">
        <f t="shared" si="0"/>
        <v>0.24</v>
      </c>
    </row>
    <row r="27" spans="1:23" ht="24.95" customHeight="1" thickBot="1">
      <c r="A27" s="32">
        <v>9</v>
      </c>
      <c r="B27" s="122" t="s">
        <v>44</v>
      </c>
      <c r="C27" s="122"/>
      <c r="D27" s="122"/>
      <c r="E27" s="122"/>
      <c r="F27" s="122"/>
      <c r="G27" s="122"/>
      <c r="H27" s="122"/>
      <c r="I27" s="32">
        <v>1</v>
      </c>
      <c r="J27" s="32" t="s">
        <v>36</v>
      </c>
      <c r="K27" s="123">
        <v>1.75</v>
      </c>
      <c r="L27" s="123"/>
      <c r="M27" s="35">
        <f t="shared" si="0"/>
        <v>1.75</v>
      </c>
    </row>
    <row r="28" spans="1:23" ht="24.95" customHeight="1" thickBot="1">
      <c r="A28" s="32">
        <v>10</v>
      </c>
      <c r="B28" s="120" t="s">
        <v>45</v>
      </c>
      <c r="C28" s="120"/>
      <c r="D28" s="120"/>
      <c r="E28" s="120"/>
      <c r="F28" s="120"/>
      <c r="G28" s="120"/>
      <c r="H28" s="120"/>
      <c r="I28" s="32">
        <v>1</v>
      </c>
      <c r="J28" s="32" t="s">
        <v>35</v>
      </c>
      <c r="K28" s="119">
        <v>1.02</v>
      </c>
      <c r="L28" s="119"/>
      <c r="M28" s="14">
        <f t="shared" si="0"/>
        <v>1.02</v>
      </c>
    </row>
    <row r="29" spans="1:23" ht="24.95" customHeight="1" thickBot="1">
      <c r="A29" s="32">
        <v>11</v>
      </c>
      <c r="B29" s="120" t="s">
        <v>46</v>
      </c>
      <c r="C29" s="120"/>
      <c r="D29" s="120"/>
      <c r="E29" s="120"/>
      <c r="F29" s="120"/>
      <c r="G29" s="120"/>
      <c r="H29" s="120"/>
      <c r="I29" s="13">
        <v>1</v>
      </c>
      <c r="J29" s="32" t="s">
        <v>35</v>
      </c>
      <c r="K29" s="121">
        <v>0.28999999999999998</v>
      </c>
      <c r="L29" s="121"/>
      <c r="M29" s="14">
        <f t="shared" si="0"/>
        <v>0.28999999999999998</v>
      </c>
    </row>
    <row r="30" spans="1:23" ht="24.95" customHeight="1" thickBot="1">
      <c r="A30" s="32">
        <v>12</v>
      </c>
      <c r="B30" s="125" t="s">
        <v>47</v>
      </c>
      <c r="C30" s="125"/>
      <c r="D30" s="125"/>
      <c r="E30" s="125"/>
      <c r="F30" s="125"/>
      <c r="G30" s="125"/>
      <c r="H30" s="125"/>
      <c r="I30" s="13">
        <v>1</v>
      </c>
      <c r="J30" s="32" t="s">
        <v>35</v>
      </c>
      <c r="K30" s="121">
        <v>1.03</v>
      </c>
      <c r="L30" s="121"/>
      <c r="M30" s="14">
        <f t="shared" ref="M30" si="1">SUM(I30*K30)</f>
        <v>1.03</v>
      </c>
    </row>
    <row r="31" spans="1:23" ht="24.95" customHeight="1" thickBot="1">
      <c r="A31" s="32">
        <v>13</v>
      </c>
      <c r="B31" s="125" t="s">
        <v>48</v>
      </c>
      <c r="C31" s="125"/>
      <c r="D31" s="125"/>
      <c r="E31" s="125"/>
      <c r="F31" s="125"/>
      <c r="G31" s="125"/>
      <c r="H31" s="125"/>
      <c r="I31" s="13">
        <v>1</v>
      </c>
      <c r="J31" s="32" t="s">
        <v>35</v>
      </c>
      <c r="K31" s="121">
        <v>11.5</v>
      </c>
      <c r="L31" s="121"/>
      <c r="M31" s="14">
        <f t="shared" si="0"/>
        <v>11.5</v>
      </c>
    </row>
    <row r="32" spans="1:23" ht="9.9499999999999993" customHeight="1"/>
    <row r="33" spans="1:13" ht="15" customHeight="1" thickBot="1">
      <c r="J33" s="110" t="s">
        <v>13</v>
      </c>
      <c r="K33" s="110"/>
      <c r="L33" s="110"/>
      <c r="M33" s="15">
        <f>SUM(M19:M32)</f>
        <v>65.98</v>
      </c>
    </row>
    <row r="34" spans="1:13" ht="15" customHeight="1" thickBot="1">
      <c r="J34" s="104" t="s">
        <v>14</v>
      </c>
      <c r="K34" s="104"/>
      <c r="L34" s="104"/>
      <c r="M34" s="16">
        <f>M33*0.18</f>
        <v>11.8764</v>
      </c>
    </row>
    <row r="35" spans="1:13" ht="15" customHeight="1" thickBot="1">
      <c r="A35" s="111"/>
      <c r="B35" s="111"/>
      <c r="C35" s="111"/>
      <c r="D35" s="111"/>
      <c r="E35" s="111"/>
      <c r="F35" s="111"/>
      <c r="G35" s="111"/>
      <c r="H35" s="111"/>
      <c r="I35" s="111"/>
      <c r="J35" s="104" t="s">
        <v>15</v>
      </c>
      <c r="K35" s="104"/>
      <c r="L35" s="104"/>
      <c r="M35" s="16">
        <f>SUM(M33:M34)</f>
        <v>77.856400000000008</v>
      </c>
    </row>
    <row r="36" spans="1:13" ht="15" customHeight="1">
      <c r="A36" s="2" t="s">
        <v>16</v>
      </c>
    </row>
    <row r="37" spans="1:13" ht="8.1" customHeight="1">
      <c r="A37" s="2"/>
    </row>
    <row r="38" spans="1:13" ht="24.95" customHeight="1">
      <c r="A38" s="124" t="s">
        <v>29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</row>
    <row r="39" spans="1:13" ht="15" customHeight="1">
      <c r="A39" s="57" t="s">
        <v>31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</row>
    <row r="40" spans="1:13" ht="15" customHeight="1"/>
    <row r="41" spans="1:13" ht="15" customHeight="1"/>
    <row r="42" spans="1:13" ht="15" customHeight="1"/>
    <row r="43" spans="1:13" ht="15" customHeight="1">
      <c r="B43" s="107" t="s">
        <v>17</v>
      </c>
      <c r="C43" s="107"/>
      <c r="D43" s="107"/>
      <c r="J43" s="107" t="s">
        <v>18</v>
      </c>
      <c r="K43" s="107"/>
      <c r="L43" s="107"/>
      <c r="M43" s="107"/>
    </row>
    <row r="44" spans="1:13" ht="15" customHeight="1">
      <c r="A44" s="48"/>
      <c r="B44" s="49"/>
      <c r="C44" s="49"/>
      <c r="D44" s="49"/>
      <c r="E44" s="50"/>
      <c r="F44" s="17"/>
      <c r="H44" s="18"/>
      <c r="I44" s="18"/>
      <c r="J44" s="19"/>
      <c r="K44" s="20"/>
      <c r="L44" s="20"/>
      <c r="M44" s="21"/>
    </row>
    <row r="45" spans="1:13" ht="15" customHeight="1">
      <c r="A45" s="51"/>
      <c r="B45" s="47"/>
      <c r="C45" s="47"/>
      <c r="D45" s="47"/>
      <c r="E45" s="52"/>
      <c r="H45" s="18"/>
      <c r="I45" s="18"/>
      <c r="J45" s="22"/>
      <c r="K45" s="18"/>
      <c r="L45" s="18"/>
      <c r="M45" s="23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1"/>
      <c r="B47" s="47"/>
      <c r="C47" s="47"/>
      <c r="D47" s="47"/>
      <c r="E47" s="52"/>
      <c r="H47" s="18"/>
      <c r="I47" s="18"/>
      <c r="J47" s="22"/>
      <c r="K47" s="18"/>
      <c r="L47" s="18"/>
      <c r="M47" s="23"/>
    </row>
    <row r="48" spans="1:13" ht="15" customHeight="1">
      <c r="A48" s="53"/>
      <c r="B48" s="54"/>
      <c r="C48" s="54"/>
      <c r="D48" s="54"/>
      <c r="E48" s="55"/>
      <c r="H48" s="18"/>
      <c r="I48" s="18"/>
      <c r="J48" s="24"/>
      <c r="K48" s="25"/>
      <c r="L48" s="25"/>
      <c r="M48" s="26"/>
    </row>
    <row r="49" ht="15" customHeight="1"/>
  </sheetData>
  <mergeCells count="59">
    <mergeCell ref="K30:L30"/>
    <mergeCell ref="B43:D43"/>
    <mergeCell ref="J43:M43"/>
    <mergeCell ref="J33:L33"/>
    <mergeCell ref="J34:L34"/>
    <mergeCell ref="A35:I35"/>
    <mergeCell ref="J35:L35"/>
    <mergeCell ref="A38:M38"/>
    <mergeCell ref="B31:H31"/>
    <mergeCell ref="K31:L31"/>
    <mergeCell ref="B30:H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8" orientation="portrait" r:id="rId2"/>
  <headerFooter>
    <oddHeader>&amp;LKUVEYTTÜRK KATILIM BANKASI
KENAN YILDIRIM
TR 70 0020 5000 0000 9402 9000 02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 (2)</vt:lpstr>
      <vt:lpstr>BOŞ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2022-06-22T08:40:14Z</cp:lastPrinted>
  <dcterms:created xsi:type="dcterms:W3CDTF">2019-05-22T13:01:37Z</dcterms:created>
  <dcterms:modified xsi:type="dcterms:W3CDTF">2022-06-22T10:16:10Z</dcterms:modified>
</cp:coreProperties>
</file>